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業務統括部\業務統括課\53経営支援業務に関する要領等\1経営支援\資金繰り表作成支援実施要領\20230427　資金繰り表作成フォーマット改正\企画課送付分\"/>
    </mc:Choice>
  </mc:AlternateContent>
  <xr:revisionPtr revIDLastSave="0" documentId="13_ncr:1_{A7639BB5-7D06-4752-BAF9-6C2B938BAE14}" xr6:coauthVersionLast="36" xr6:coauthVersionMax="36" xr10:uidLastSave="{00000000-0000-0000-0000-000000000000}"/>
  <bookViews>
    <workbookView xWindow="0" yWindow="0" windowWidth="21570" windowHeight="7710" xr2:uid="{875F8B81-345F-4BE4-8B93-33054E73A95D}"/>
  </bookViews>
  <sheets>
    <sheet name="６か月 " sheetId="2" r:id="rId1"/>
  </sheets>
  <definedNames>
    <definedName name="_xlnm.Print_Area" localSheetId="0">'６か月 '!$B$1:$AP$50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2" l="1"/>
  <c r="T46" i="2" l="1"/>
  <c r="R46" i="2"/>
  <c r="P46" i="2"/>
  <c r="N46" i="2"/>
  <c r="L46" i="2"/>
  <c r="J46" i="2"/>
  <c r="H46" i="2"/>
  <c r="F46" i="2"/>
  <c r="AM45" i="2"/>
  <c r="AK45" i="2"/>
  <c r="AI45" i="2"/>
  <c r="AG45" i="2"/>
  <c r="AE45" i="2"/>
  <c r="AC45" i="2"/>
  <c r="AO45" i="2" s="1"/>
  <c r="AA45" i="2"/>
  <c r="V45" i="2"/>
  <c r="AM44" i="2"/>
  <c r="AM46" i="2" s="1"/>
  <c r="AK44" i="2"/>
  <c r="AK46" i="2" s="1"/>
  <c r="AI44" i="2"/>
  <c r="AI46" i="2" s="1"/>
  <c r="AG44" i="2"/>
  <c r="AG46" i="2" s="1"/>
  <c r="AE44" i="2"/>
  <c r="AE46" i="2" s="1"/>
  <c r="AC44" i="2"/>
  <c r="V44" i="2"/>
  <c r="T43" i="2"/>
  <c r="R43" i="2"/>
  <c r="P43" i="2"/>
  <c r="N43" i="2"/>
  <c r="L43" i="2"/>
  <c r="J43" i="2"/>
  <c r="H43" i="2"/>
  <c r="F43" i="2"/>
  <c r="AM42" i="2"/>
  <c r="AK42" i="2"/>
  <c r="AI42" i="2"/>
  <c r="AG42" i="2"/>
  <c r="AE42" i="2"/>
  <c r="AC42" i="2"/>
  <c r="AO42" i="2" s="1"/>
  <c r="AA42" i="2"/>
  <c r="V42" i="2"/>
  <c r="AM41" i="2"/>
  <c r="AM43" i="2" s="1"/>
  <c r="AK41" i="2"/>
  <c r="AK43" i="2" s="1"/>
  <c r="AI41" i="2"/>
  <c r="AI43" i="2" s="1"/>
  <c r="AG41" i="2"/>
  <c r="AG43" i="2" s="1"/>
  <c r="AE41" i="2"/>
  <c r="AE43" i="2" s="1"/>
  <c r="AC41" i="2"/>
  <c r="V41" i="2"/>
  <c r="T40" i="2"/>
  <c r="R40" i="2"/>
  <c r="P40" i="2"/>
  <c r="N40" i="2"/>
  <c r="L40" i="2"/>
  <c r="V40" i="2" s="1"/>
  <c r="J40" i="2"/>
  <c r="H40" i="2"/>
  <c r="F40" i="2"/>
  <c r="AM39" i="2"/>
  <c r="AK39" i="2"/>
  <c r="AI39" i="2"/>
  <c r="AG39" i="2"/>
  <c r="AE39" i="2"/>
  <c r="AC39" i="2"/>
  <c r="AO39" i="2" s="1"/>
  <c r="AA39" i="2"/>
  <c r="V39" i="2"/>
  <c r="AM38" i="2"/>
  <c r="AK38" i="2"/>
  <c r="AI38" i="2"/>
  <c r="AG38" i="2"/>
  <c r="AE38" i="2"/>
  <c r="AC38" i="2"/>
  <c r="AO38" i="2" s="1"/>
  <c r="AA38" i="2"/>
  <c r="V38" i="2"/>
  <c r="AM37" i="2"/>
  <c r="AM40" i="2" s="1"/>
  <c r="AM47" i="2" s="1"/>
  <c r="AK37" i="2"/>
  <c r="AK40" i="2" s="1"/>
  <c r="AI37" i="2"/>
  <c r="AI40" i="2" s="1"/>
  <c r="AG37" i="2"/>
  <c r="AG40" i="2" s="1"/>
  <c r="AE37" i="2"/>
  <c r="AC37" i="2"/>
  <c r="AC40" i="2" s="1"/>
  <c r="V37" i="2"/>
  <c r="T36" i="2"/>
  <c r="T47" i="2" s="1"/>
  <c r="R36" i="2"/>
  <c r="R47" i="2" s="1"/>
  <c r="P36" i="2"/>
  <c r="P47" i="2" s="1"/>
  <c r="N36" i="2"/>
  <c r="N47" i="2" s="1"/>
  <c r="L36" i="2"/>
  <c r="H36" i="2"/>
  <c r="H47" i="2" s="1"/>
  <c r="F36" i="2"/>
  <c r="F47" i="2" s="1"/>
  <c r="F48" i="2" s="1"/>
  <c r="F49" i="2" s="1"/>
  <c r="H10" i="2" s="1"/>
  <c r="AM35" i="2"/>
  <c r="AK35" i="2"/>
  <c r="AI35" i="2"/>
  <c r="AI36" i="2" s="1"/>
  <c r="AI47" i="2" s="1"/>
  <c r="AG35" i="2"/>
  <c r="AE35" i="2"/>
  <c r="AC35" i="2"/>
  <c r="AO35" i="2" s="1"/>
  <c r="AA35" i="2"/>
  <c r="V35" i="2"/>
  <c r="AM34" i="2"/>
  <c r="AK34" i="2"/>
  <c r="AI34" i="2"/>
  <c r="AG34" i="2"/>
  <c r="AE34" i="2"/>
  <c r="AO34" i="2" s="1"/>
  <c r="AC34" i="2"/>
  <c r="AA34" i="2"/>
  <c r="V34" i="2"/>
  <c r="AM33" i="2"/>
  <c r="AM36" i="2" s="1"/>
  <c r="AK33" i="2"/>
  <c r="AK36" i="2" s="1"/>
  <c r="AK47" i="2" s="1"/>
  <c r="AI33" i="2"/>
  <c r="AG33" i="2"/>
  <c r="AG36" i="2" s="1"/>
  <c r="AG47" i="2" s="1"/>
  <c r="AE33" i="2"/>
  <c r="AE36" i="2" s="1"/>
  <c r="AC33" i="2"/>
  <c r="V33" i="2"/>
  <c r="R32" i="2"/>
  <c r="T31" i="2"/>
  <c r="R31" i="2"/>
  <c r="P31" i="2"/>
  <c r="N31" i="2"/>
  <c r="L31" i="2"/>
  <c r="J31" i="2"/>
  <c r="H31" i="2"/>
  <c r="F31" i="2"/>
  <c r="AM30" i="2"/>
  <c r="AK30" i="2"/>
  <c r="AI30" i="2"/>
  <c r="AG30" i="2"/>
  <c r="AE30" i="2"/>
  <c r="AO30" i="2" s="1"/>
  <c r="AC30" i="2"/>
  <c r="AB30" i="2"/>
  <c r="V30" i="2"/>
  <c r="AM29" i="2"/>
  <c r="AK29" i="2"/>
  <c r="AI29" i="2"/>
  <c r="AG29" i="2"/>
  <c r="AE29" i="2"/>
  <c r="AC29" i="2"/>
  <c r="V29" i="2"/>
  <c r="AM28" i="2"/>
  <c r="AK28" i="2"/>
  <c r="AI28" i="2"/>
  <c r="AG28" i="2"/>
  <c r="AE28" i="2"/>
  <c r="AC28" i="2"/>
  <c r="V28" i="2"/>
  <c r="AM27" i="2"/>
  <c r="AK27" i="2"/>
  <c r="AI27" i="2"/>
  <c r="AG27" i="2"/>
  <c r="AE27" i="2"/>
  <c r="AC27" i="2"/>
  <c r="V27" i="2"/>
  <c r="AM26" i="2"/>
  <c r="AK26" i="2"/>
  <c r="AI26" i="2"/>
  <c r="AG26" i="2"/>
  <c r="AE26" i="2"/>
  <c r="AC26" i="2"/>
  <c r="V26" i="2"/>
  <c r="AM25" i="2"/>
  <c r="AK25" i="2"/>
  <c r="AI25" i="2"/>
  <c r="AG25" i="2"/>
  <c r="AE25" i="2"/>
  <c r="AC25" i="2"/>
  <c r="AO25" i="2" s="1"/>
  <c r="AB25" i="2"/>
  <c r="V25" i="2"/>
  <c r="AM24" i="2"/>
  <c r="AK24" i="2"/>
  <c r="AI24" i="2"/>
  <c r="AG24" i="2"/>
  <c r="AE24" i="2"/>
  <c r="AC24" i="2"/>
  <c r="V24" i="2"/>
  <c r="AM23" i="2"/>
  <c r="AK23" i="2"/>
  <c r="AI23" i="2"/>
  <c r="AG23" i="2"/>
  <c r="AE23" i="2"/>
  <c r="AC23" i="2"/>
  <c r="V23" i="2"/>
  <c r="AM22" i="2"/>
  <c r="AK22" i="2"/>
  <c r="AI22" i="2"/>
  <c r="AG22" i="2"/>
  <c r="AE22" i="2"/>
  <c r="AC22" i="2"/>
  <c r="V22" i="2"/>
  <c r="AO21" i="2"/>
  <c r="AM21" i="2"/>
  <c r="AK21" i="2"/>
  <c r="AI21" i="2"/>
  <c r="AG21" i="2"/>
  <c r="AE21" i="2"/>
  <c r="AC21" i="2"/>
  <c r="AB21" i="2"/>
  <c r="V21" i="2"/>
  <c r="AM20" i="2"/>
  <c r="AK20" i="2"/>
  <c r="AI20" i="2"/>
  <c r="AG20" i="2"/>
  <c r="AE20" i="2"/>
  <c r="AC20" i="2"/>
  <c r="V20" i="2"/>
  <c r="AM19" i="2"/>
  <c r="AK19" i="2"/>
  <c r="AI19" i="2"/>
  <c r="AG19" i="2"/>
  <c r="AE19" i="2"/>
  <c r="AC19" i="2"/>
  <c r="V19" i="2"/>
  <c r="AM18" i="2"/>
  <c r="AM31" i="2" s="1"/>
  <c r="AK18" i="2"/>
  <c r="AK31" i="2" s="1"/>
  <c r="AI18" i="2"/>
  <c r="AI31" i="2" s="1"/>
  <c r="AI32" i="2" s="1"/>
  <c r="AI48" i="2" s="1"/>
  <c r="AG18" i="2"/>
  <c r="AG31" i="2" s="1"/>
  <c r="AE18" i="2"/>
  <c r="AC18" i="2"/>
  <c r="V18" i="2"/>
  <c r="T17" i="2"/>
  <c r="T32" i="2" s="1"/>
  <c r="R17" i="2"/>
  <c r="P17" i="2"/>
  <c r="P32" i="2" s="1"/>
  <c r="P48" i="2" s="1"/>
  <c r="N17" i="2"/>
  <c r="N32" i="2" s="1"/>
  <c r="N48" i="2" s="1"/>
  <c r="L17" i="2"/>
  <c r="J17" i="2"/>
  <c r="H17" i="2"/>
  <c r="H32" i="2" s="1"/>
  <c r="H48" i="2" s="1"/>
  <c r="F17" i="2"/>
  <c r="F32" i="2" s="1"/>
  <c r="AM16" i="2"/>
  <c r="AK16" i="2"/>
  <c r="AK17" i="2" s="1"/>
  <c r="AK32" i="2" s="1"/>
  <c r="AI16" i="2"/>
  <c r="AG16" i="2"/>
  <c r="AE16" i="2"/>
  <c r="AO16" i="2" s="1"/>
  <c r="AC16" i="2"/>
  <c r="AA16" i="2"/>
  <c r="V16" i="2"/>
  <c r="AM15" i="2"/>
  <c r="AK15" i="2"/>
  <c r="AI15" i="2"/>
  <c r="AG15" i="2"/>
  <c r="AE15" i="2"/>
  <c r="AC15" i="2"/>
  <c r="AA15" i="2"/>
  <c r="V15" i="2"/>
  <c r="AM14" i="2"/>
  <c r="AK14" i="2"/>
  <c r="AI14" i="2"/>
  <c r="AG14" i="2"/>
  <c r="AE14" i="2"/>
  <c r="AC14" i="2"/>
  <c r="V14" i="2"/>
  <c r="AM13" i="2"/>
  <c r="AK13" i="2"/>
  <c r="AI13" i="2"/>
  <c r="AG13" i="2"/>
  <c r="AE13" i="2"/>
  <c r="AC13" i="2"/>
  <c r="V13" i="2"/>
  <c r="AM12" i="2"/>
  <c r="AK12" i="2"/>
  <c r="AI12" i="2"/>
  <c r="AG12" i="2"/>
  <c r="AE12" i="2"/>
  <c r="AC12" i="2"/>
  <c r="V12" i="2"/>
  <c r="AM11" i="2"/>
  <c r="AM17" i="2" s="1"/>
  <c r="AK11" i="2"/>
  <c r="AI11" i="2"/>
  <c r="AI17" i="2" s="1"/>
  <c r="AG11" i="2"/>
  <c r="AE11" i="2"/>
  <c r="AC11" i="2"/>
  <c r="V11" i="2"/>
  <c r="AM9" i="2"/>
  <c r="AK9" i="2"/>
  <c r="AI9" i="2"/>
  <c r="AG9" i="2"/>
  <c r="AE9" i="2"/>
  <c r="AC9" i="2"/>
  <c r="V9" i="2"/>
  <c r="AM8" i="2"/>
  <c r="AK8" i="2"/>
  <c r="AI8" i="2"/>
  <c r="AG8" i="2"/>
  <c r="AE8" i="2"/>
  <c r="AC8" i="2"/>
  <c r="V8" i="2"/>
  <c r="AM7" i="2"/>
  <c r="AK7" i="2"/>
  <c r="AI7" i="2"/>
  <c r="AG7" i="2"/>
  <c r="AE7" i="2"/>
  <c r="AC7" i="2"/>
  <c r="V7" i="2"/>
  <c r="AM6" i="2"/>
  <c r="AK6" i="2"/>
  <c r="AI6" i="2"/>
  <c r="AG6" i="2"/>
  <c r="AE6" i="2"/>
  <c r="AC6" i="2"/>
  <c r="T6" i="2"/>
  <c r="R6" i="2"/>
  <c r="P6" i="2"/>
  <c r="N6" i="2"/>
  <c r="L6" i="2"/>
  <c r="J6" i="2"/>
  <c r="H6" i="2"/>
  <c r="F6" i="2"/>
  <c r="J47" i="2" l="1"/>
  <c r="AO24" i="2"/>
  <c r="AO23" i="2"/>
  <c r="AO22" i="2"/>
  <c r="AO18" i="2"/>
  <c r="AG17" i="2"/>
  <c r="AO15" i="2"/>
  <c r="V46" i="2"/>
  <c r="AO44" i="2"/>
  <c r="V43" i="2"/>
  <c r="AO41" i="2"/>
  <c r="L47" i="2"/>
  <c r="V47" i="2" s="1"/>
  <c r="AO33" i="2"/>
  <c r="V36" i="2"/>
  <c r="AO29" i="2"/>
  <c r="AO28" i="2"/>
  <c r="AO27" i="2"/>
  <c r="AO26" i="2"/>
  <c r="L32" i="2"/>
  <c r="V31" i="2"/>
  <c r="AE17" i="2"/>
  <c r="AO37" i="2"/>
  <c r="AC31" i="2"/>
  <c r="AO20" i="2"/>
  <c r="J32" i="2"/>
  <c r="J48" i="2" s="1"/>
  <c r="AO19" i="2"/>
  <c r="AO14" i="2"/>
  <c r="AO13" i="2"/>
  <c r="AO12" i="2"/>
  <c r="AC17" i="2"/>
  <c r="V17" i="2"/>
  <c r="AO9" i="2"/>
  <c r="AO8" i="2"/>
  <c r="AO7" i="2"/>
  <c r="AK48" i="2"/>
  <c r="T48" i="2"/>
  <c r="AM32" i="2"/>
  <c r="AG32" i="2"/>
  <c r="AG48" i="2" s="1"/>
  <c r="AO11" i="2"/>
  <c r="AE31" i="2"/>
  <c r="AC36" i="2"/>
  <c r="AO36" i="2" s="1"/>
  <c r="AC43" i="2"/>
  <c r="AO43" i="2" s="1"/>
  <c r="AE40" i="2"/>
  <c r="AO40" i="2" s="1"/>
  <c r="AC46" i="2"/>
  <c r="AO46" i="2" s="1"/>
  <c r="R48" i="2"/>
  <c r="H49" i="2"/>
  <c r="J10" i="2" s="1"/>
  <c r="AM48" i="2"/>
  <c r="L48" i="2" l="1"/>
  <c r="V48" i="2" s="1"/>
  <c r="V32" i="2"/>
  <c r="AE32" i="2"/>
  <c r="AO17" i="2"/>
  <c r="AC32" i="2"/>
  <c r="AE47" i="2"/>
  <c r="AC47" i="2"/>
  <c r="AO31" i="2"/>
  <c r="AC10" i="2"/>
  <c r="AE48" i="2" l="1"/>
  <c r="AO32" i="2"/>
  <c r="J49" i="2"/>
  <c r="AO47" i="2"/>
  <c r="AC48" i="2"/>
  <c r="L10" i="2" l="1"/>
  <c r="L49" i="2" s="1"/>
  <c r="N10" i="2" s="1"/>
  <c r="N49" i="2" s="1"/>
  <c r="P10" i="2" s="1"/>
  <c r="P49" i="2" s="1"/>
  <c r="R10" i="2" s="1"/>
  <c r="R49" i="2" s="1"/>
  <c r="T10" i="2" s="1"/>
  <c r="T49" i="2" s="1"/>
  <c r="AO48" i="2"/>
  <c r="AC49" i="2"/>
  <c r="AE10" i="2" s="1"/>
  <c r="AE49" i="2" s="1"/>
  <c r="AG10" i="2" s="1"/>
  <c r="AG49" i="2" s="1"/>
  <c r="AI10" i="2" s="1"/>
  <c r="AI49" i="2" s="1"/>
  <c r="AK10" i="2" s="1"/>
  <c r="AK49" i="2" s="1"/>
  <c r="AM10" i="2" s="1"/>
  <c r="AM49" i="2" s="1"/>
</calcChain>
</file>

<file path=xl/sharedStrings.xml><?xml version="1.0" encoding="utf-8"?>
<sst xmlns="http://schemas.openxmlformats.org/spreadsheetml/2006/main" count="98" uniqueCount="43">
  <si>
    <t>作成日</t>
    <rPh sb="0" eb="3">
      <t>サクセイビ</t>
    </rPh>
    <phoneticPr fontId="7"/>
  </si>
  <si>
    <t>単位：千円</t>
    <phoneticPr fontId="7"/>
  </si>
  <si>
    <t>売上達成率見込み</t>
    <rPh sb="0" eb="7">
      <t>ウリアゲタッセイリツミコ</t>
    </rPh>
    <phoneticPr fontId="7"/>
  </si>
  <si>
    <t>の場合</t>
    <rPh sb="1" eb="3">
      <t>バアイ</t>
    </rPh>
    <phoneticPr fontId="7"/>
  </si>
  <si>
    <t>単位：千円</t>
    <rPh sb="0" eb="2">
      <t>タンイ</t>
    </rPh>
    <rPh sb="3" eb="4">
      <t>セン</t>
    </rPh>
    <rPh sb="4" eb="5">
      <t>エン</t>
    </rPh>
    <phoneticPr fontId="7"/>
  </si>
  <si>
    <t>項目</t>
    <rPh sb="0" eb="2">
      <t>コウモク</t>
    </rPh>
    <phoneticPr fontId="7"/>
  </si>
  <si>
    <t>売上高</t>
    <rPh sb="0" eb="3">
      <t>ウリアゲダカ</t>
    </rPh>
    <phoneticPr fontId="7"/>
  </si>
  <si>
    <t>仕入</t>
    <rPh sb="0" eb="2">
      <t>シイ</t>
    </rPh>
    <phoneticPr fontId="7"/>
  </si>
  <si>
    <t>外注費</t>
    <phoneticPr fontId="7"/>
  </si>
  <si>
    <t>月初繰越残高</t>
    <rPh sb="0" eb="2">
      <t>ゲッショ</t>
    </rPh>
    <rPh sb="2" eb="4">
      <t>クリコシ</t>
    </rPh>
    <rPh sb="4" eb="6">
      <t>ザンダカ</t>
    </rPh>
    <phoneticPr fontId="7"/>
  </si>
  <si>
    <t>営業</t>
    <rPh sb="0" eb="2">
      <t>エイギョウ</t>
    </rPh>
    <phoneticPr fontId="7"/>
  </si>
  <si>
    <t>収入✙</t>
    <rPh sb="0" eb="2">
      <t>シュウニュウ</t>
    </rPh>
    <phoneticPr fontId="7"/>
  </si>
  <si>
    <t>現金売上</t>
    <rPh sb="0" eb="2">
      <t>ゲンキン</t>
    </rPh>
    <rPh sb="2" eb="4">
      <t>ウリアゲ</t>
    </rPh>
    <phoneticPr fontId="7"/>
  </si>
  <si>
    <t>収入✚</t>
    <rPh sb="0" eb="2">
      <t>シュウニュウ</t>
    </rPh>
    <phoneticPr fontId="7"/>
  </si>
  <si>
    <t>売掛金回収</t>
    <rPh sb="0" eb="3">
      <t>ウリカケキン</t>
    </rPh>
    <rPh sb="3" eb="5">
      <t>カイシュウ</t>
    </rPh>
    <phoneticPr fontId="7"/>
  </si>
  <si>
    <t>手形期日落</t>
    <rPh sb="0" eb="4">
      <t>テガタキジツ</t>
    </rPh>
    <rPh sb="4" eb="5">
      <t>オ</t>
    </rPh>
    <phoneticPr fontId="7"/>
  </si>
  <si>
    <t>手形割引</t>
    <rPh sb="0" eb="2">
      <t>テガタ</t>
    </rPh>
    <rPh sb="2" eb="4">
      <t>ワリビキ</t>
    </rPh>
    <phoneticPr fontId="7"/>
  </si>
  <si>
    <t>その他収入</t>
    <rPh sb="2" eb="5">
      <t>ホカシュウニュウ</t>
    </rPh>
    <phoneticPr fontId="7"/>
  </si>
  <si>
    <t>計</t>
    <rPh sb="0" eb="1">
      <t>ケイ</t>
    </rPh>
    <phoneticPr fontId="7"/>
  </si>
  <si>
    <t xml:space="preserve">計　 </t>
    <rPh sb="0" eb="1">
      <t>ケイ</t>
    </rPh>
    <phoneticPr fontId="7"/>
  </si>
  <si>
    <t>支出▲</t>
    <rPh sb="0" eb="2">
      <t>シシュツ</t>
    </rPh>
    <phoneticPr fontId="7"/>
  </si>
  <si>
    <t>現金</t>
    <rPh sb="0" eb="2">
      <t>ゲンキン</t>
    </rPh>
    <phoneticPr fontId="7"/>
  </si>
  <si>
    <t>買掛金支払</t>
    <rPh sb="0" eb="3">
      <t>カイカケキン</t>
    </rPh>
    <rPh sb="3" eb="5">
      <t>シハライ</t>
    </rPh>
    <phoneticPr fontId="7"/>
  </si>
  <si>
    <t>手形決済</t>
    <rPh sb="0" eb="4">
      <t>テガタケッサイ</t>
    </rPh>
    <phoneticPr fontId="7"/>
  </si>
  <si>
    <t>経費</t>
    <rPh sb="0" eb="2">
      <t>ケイヒ</t>
    </rPh>
    <phoneticPr fontId="7"/>
  </si>
  <si>
    <t>役員報酬</t>
    <rPh sb="0" eb="4">
      <t>ヤクインホウシュウ</t>
    </rPh>
    <phoneticPr fontId="7"/>
  </si>
  <si>
    <t>人件費</t>
    <rPh sb="0" eb="3">
      <t>ジンケンヒ</t>
    </rPh>
    <phoneticPr fontId="7"/>
  </si>
  <si>
    <t>地代家賃</t>
    <rPh sb="0" eb="2">
      <t>チダイ</t>
    </rPh>
    <rPh sb="2" eb="4">
      <t>ヤチン</t>
    </rPh>
    <phoneticPr fontId="7"/>
  </si>
  <si>
    <t>その他経費</t>
    <rPh sb="2" eb="5">
      <t>タケイヒ</t>
    </rPh>
    <phoneticPr fontId="7"/>
  </si>
  <si>
    <t>営業収支</t>
    <rPh sb="0" eb="4">
      <t>エイギョウシュウシ</t>
    </rPh>
    <phoneticPr fontId="7"/>
  </si>
  <si>
    <t>財務・投資</t>
    <rPh sb="0" eb="2">
      <t>ザイム</t>
    </rPh>
    <rPh sb="3" eb="5">
      <t>トウシ</t>
    </rPh>
    <phoneticPr fontId="7"/>
  </si>
  <si>
    <t>金融機関からの借入調達</t>
    <rPh sb="0" eb="2">
      <t>キンユウ</t>
    </rPh>
    <rPh sb="2" eb="4">
      <t>キカン</t>
    </rPh>
    <rPh sb="7" eb="9">
      <t>カリイレ</t>
    </rPh>
    <rPh sb="9" eb="11">
      <t>チョウタツ</t>
    </rPh>
    <phoneticPr fontId="7"/>
  </si>
  <si>
    <t>計　</t>
    <rPh sb="0" eb="1">
      <t>ケイ</t>
    </rPh>
    <phoneticPr fontId="7"/>
  </si>
  <si>
    <t>金融機関への借入返済</t>
    <rPh sb="0" eb="4">
      <t>キンユウキカン</t>
    </rPh>
    <rPh sb="6" eb="10">
      <t>カリイレヘンサイ</t>
    </rPh>
    <phoneticPr fontId="7"/>
  </si>
  <si>
    <t>支出▲</t>
    <phoneticPr fontId="7"/>
  </si>
  <si>
    <t>設備売却</t>
    <rPh sb="0" eb="2">
      <t>セツビ</t>
    </rPh>
    <rPh sb="2" eb="4">
      <t>バイキャク</t>
    </rPh>
    <phoneticPr fontId="7"/>
  </si>
  <si>
    <t>設備購入</t>
    <phoneticPr fontId="7"/>
  </si>
  <si>
    <t>財務・投資収支</t>
    <rPh sb="0" eb="2">
      <t>ザイム</t>
    </rPh>
    <rPh sb="3" eb="5">
      <t>トウシ</t>
    </rPh>
    <rPh sb="5" eb="7">
      <t>シュウシ</t>
    </rPh>
    <phoneticPr fontId="7"/>
  </si>
  <si>
    <t>　</t>
    <phoneticPr fontId="7"/>
  </si>
  <si>
    <t>合計収支</t>
    <rPh sb="0" eb="2">
      <t>ゴウケイ</t>
    </rPh>
    <rPh sb="2" eb="4">
      <t>シュウシ</t>
    </rPh>
    <phoneticPr fontId="7"/>
  </si>
  <si>
    <t>次月繰越金</t>
    <rPh sb="0" eb="4">
      <t>ジゲツクリコシ</t>
    </rPh>
    <rPh sb="4" eb="5">
      <t>キン</t>
    </rPh>
    <phoneticPr fontId="7"/>
  </si>
  <si>
    <t>資金繰り表(６か月）</t>
    <rPh sb="0" eb="2">
      <t>シキン</t>
    </rPh>
    <rPh sb="2" eb="3">
      <t>グ</t>
    </rPh>
    <rPh sb="4" eb="5">
      <t>ヒョウ</t>
    </rPh>
    <rPh sb="8" eb="9">
      <t>ゲツ</t>
    </rPh>
    <phoneticPr fontId="7"/>
  </si>
  <si>
    <t>予測合計</t>
    <rPh sb="0" eb="2">
      <t>ヨソク</t>
    </rPh>
    <rPh sb="2" eb="4">
      <t>ゴウケイ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</si>
</sst>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[$-411]ge\.m&quot;月&quot;;@"/>
    <numFmt numFmtId="178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20"/>
      <color theme="1"/>
      <name val="メイリオ"/>
      <family val="3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6"/>
      <color theme="1"/>
      <name val="游ゴシック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color theme="0"/>
      <name val="メイリオ"/>
      <family val="3"/>
      <charset val="128"/>
    </font>
    <font>
      <sz val="11"/>
      <color theme="8" tint="0.79998168889431442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theme="1"/>
      </right>
      <top style="medium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theme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thin">
        <color indexed="64"/>
      </bottom>
      <diagonal/>
    </border>
    <border>
      <left style="hair">
        <color indexed="64"/>
      </left>
      <right/>
      <top style="hair">
        <color theme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1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theme="1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hair">
        <color indexed="64"/>
      </right>
      <top style="thin">
        <color theme="1"/>
      </top>
      <bottom style="thin">
        <color theme="1"/>
      </bottom>
      <diagonal/>
    </border>
    <border>
      <left style="hair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 applyAlignment="1">
      <alignment vertical="center"/>
    </xf>
    <xf numFmtId="14" fontId="5" fillId="0" borderId="0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3" fillId="0" borderId="1" xfId="1" applyFont="1" applyBorder="1">
      <alignment vertical="center"/>
    </xf>
    <xf numFmtId="0" fontId="8" fillId="0" borderId="1" xfId="1" applyFont="1" applyBorder="1" applyAlignment="1">
      <alignment horizontal="right"/>
    </xf>
    <xf numFmtId="0" fontId="10" fillId="0" borderId="0" xfId="1" applyFont="1" applyAlignment="1">
      <alignment vertical="center"/>
    </xf>
    <xf numFmtId="0" fontId="3" fillId="0" borderId="0" xfId="1" applyFont="1" applyAlignment="1">
      <alignment horizontal="right"/>
    </xf>
    <xf numFmtId="176" fontId="11" fillId="0" borderId="0" xfId="1" applyNumberFormat="1" applyFont="1" applyBorder="1" applyAlignment="1">
      <alignment horizontal="center"/>
    </xf>
    <xf numFmtId="14" fontId="5" fillId="0" borderId="0" xfId="1" applyNumberFormat="1" applyFont="1" applyBorder="1" applyAlignment="1">
      <alignment horizontal="center" vertical="center"/>
    </xf>
    <xf numFmtId="0" fontId="12" fillId="0" borderId="0" xfId="1" applyFont="1">
      <alignment vertical="center"/>
    </xf>
    <xf numFmtId="9" fontId="10" fillId="0" borderId="0" xfId="1" applyNumberFormat="1" applyFont="1" applyAlignment="1">
      <alignment horizontal="center"/>
    </xf>
    <xf numFmtId="0" fontId="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11" fillId="0" borderId="5" xfId="1" applyFont="1" applyBorder="1" applyAlignment="1">
      <alignment horizontal="distributed" vertical="center" indent="1"/>
    </xf>
    <xf numFmtId="0" fontId="11" fillId="0" borderId="11" xfId="1" applyFont="1" applyBorder="1" applyAlignment="1">
      <alignment horizontal="distributed" vertical="center" indent="1"/>
    </xf>
    <xf numFmtId="0" fontId="11" fillId="0" borderId="70" xfId="1" applyFont="1" applyBorder="1" applyAlignment="1">
      <alignment horizontal="distributed" vertical="center" indent="1"/>
    </xf>
    <xf numFmtId="0" fontId="11" fillId="0" borderId="77" xfId="1" applyFont="1" applyBorder="1" applyAlignment="1">
      <alignment horizontal="distributed" vertical="center" indent="1"/>
    </xf>
    <xf numFmtId="0" fontId="11" fillId="0" borderId="45" xfId="1" applyFont="1" applyBorder="1" applyAlignment="1">
      <alignment horizontal="distributed" vertical="center" indent="1"/>
    </xf>
    <xf numFmtId="0" fontId="11" fillId="0" borderId="84" xfId="1" applyFont="1" applyBorder="1" applyAlignment="1">
      <alignment horizontal="distributed" vertical="center" indent="1"/>
    </xf>
    <xf numFmtId="0" fontId="11" fillId="0" borderId="93" xfId="1" applyFont="1" applyBorder="1" applyAlignment="1">
      <alignment horizontal="distributed" vertical="center" indent="1"/>
    </xf>
    <xf numFmtId="0" fontId="11" fillId="0" borderId="10" xfId="1" applyFont="1" applyBorder="1" applyAlignment="1">
      <alignment horizontal="distributed" vertical="center" indent="1"/>
    </xf>
    <xf numFmtId="0" fontId="11" fillId="0" borderId="94" xfId="1" applyFont="1" applyBorder="1" applyAlignment="1">
      <alignment horizontal="distributed" vertical="center" indent="1"/>
    </xf>
    <xf numFmtId="0" fontId="11" fillId="7" borderId="9" xfId="1" applyFont="1" applyFill="1" applyBorder="1" applyAlignment="1">
      <alignment horizontal="center" vertical="center" textRotation="255"/>
    </xf>
    <xf numFmtId="0" fontId="8" fillId="8" borderId="65" xfId="1" applyFont="1" applyFill="1" applyBorder="1" applyAlignment="1">
      <alignment horizontal="center" vertical="center" textRotation="255"/>
    </xf>
    <xf numFmtId="0" fontId="11" fillId="8" borderId="65" xfId="1" applyFont="1" applyFill="1" applyBorder="1" applyAlignment="1">
      <alignment horizontal="right" vertical="center"/>
    </xf>
    <xf numFmtId="0" fontId="8" fillId="8" borderId="5" xfId="1" applyFont="1" applyFill="1" applyBorder="1" applyAlignment="1">
      <alignment horizontal="center" vertical="center" textRotation="255" shrinkToFit="1"/>
    </xf>
    <xf numFmtId="0" fontId="11" fillId="7" borderId="9" xfId="1" applyFont="1" applyFill="1" applyBorder="1" applyAlignment="1">
      <alignment horizontal="right" vertical="center"/>
    </xf>
    <xf numFmtId="0" fontId="16" fillId="11" borderId="65" xfId="1" applyFont="1" applyFill="1" applyBorder="1" applyAlignment="1">
      <alignment horizontal="center" vertical="center" textRotation="255"/>
    </xf>
    <xf numFmtId="0" fontId="16" fillId="11" borderId="65" xfId="1" applyFont="1" applyFill="1" applyBorder="1" applyAlignment="1">
      <alignment horizontal="right" vertical="center" indent="2"/>
    </xf>
    <xf numFmtId="0" fontId="11" fillId="11" borderId="65" xfId="1" applyFont="1" applyFill="1" applyBorder="1" applyAlignment="1">
      <alignment horizontal="center" vertical="center" textRotation="255" shrinkToFit="1"/>
    </xf>
    <xf numFmtId="0" fontId="11" fillId="11" borderId="96" xfId="1" applyFont="1" applyFill="1" applyBorder="1" applyAlignment="1">
      <alignment horizontal="right" vertical="center" indent="2"/>
    </xf>
    <xf numFmtId="0" fontId="11" fillId="11" borderId="65" xfId="1" applyFont="1" applyFill="1" applyBorder="1" applyAlignment="1">
      <alignment horizontal="center" vertical="center" textRotation="255"/>
    </xf>
    <xf numFmtId="0" fontId="11" fillId="11" borderId="65" xfId="1" applyFont="1" applyFill="1" applyBorder="1" applyAlignment="1">
      <alignment horizontal="right" vertical="center" indent="2"/>
    </xf>
    <xf numFmtId="0" fontId="11" fillId="11" borderId="5" xfId="1" applyFont="1" applyFill="1" applyBorder="1" applyAlignment="1">
      <alignment horizontal="center" vertical="center" textRotation="255" shrinkToFit="1"/>
    </xf>
    <xf numFmtId="0" fontId="11" fillId="11" borderId="5" xfId="1" applyFont="1" applyFill="1" applyBorder="1" applyAlignment="1">
      <alignment horizontal="right" vertical="center" indent="2"/>
    </xf>
    <xf numFmtId="0" fontId="11" fillId="10" borderId="59" xfId="1" applyFont="1" applyFill="1" applyBorder="1" applyAlignment="1">
      <alignment vertical="center"/>
    </xf>
    <xf numFmtId="0" fontId="11" fillId="10" borderId="9" xfId="1" applyFont="1" applyFill="1" applyBorder="1" applyAlignment="1">
      <alignment horizontal="right" vertical="center"/>
    </xf>
    <xf numFmtId="178" fontId="11" fillId="0" borderId="52" xfId="1" applyNumberFormat="1" applyFont="1" applyFill="1" applyBorder="1" applyAlignment="1">
      <alignment horizontal="right" vertical="center" shrinkToFit="1"/>
    </xf>
    <xf numFmtId="178" fontId="11" fillId="0" borderId="53" xfId="1" applyNumberFormat="1" applyFont="1" applyFill="1" applyBorder="1" applyAlignment="1">
      <alignment horizontal="right" vertical="center" shrinkToFit="1"/>
    </xf>
    <xf numFmtId="0" fontId="11" fillId="4" borderId="22" xfId="1" applyFont="1" applyFill="1" applyBorder="1" applyAlignment="1">
      <alignment horizontal="distributed" vertical="center" indent="2"/>
    </xf>
    <xf numFmtId="0" fontId="11" fillId="4" borderId="23" xfId="1" applyFont="1" applyFill="1" applyBorder="1" applyAlignment="1">
      <alignment horizontal="distributed" vertical="center" indent="2"/>
    </xf>
    <xf numFmtId="0" fontId="11" fillId="4" borderId="117" xfId="1" applyFont="1" applyFill="1" applyBorder="1" applyAlignment="1">
      <alignment horizontal="distributed" vertical="center" indent="2"/>
    </xf>
    <xf numFmtId="38" fontId="11" fillId="4" borderId="30" xfId="2" applyFont="1" applyFill="1" applyBorder="1" applyAlignment="1">
      <alignment horizontal="right" vertical="center" shrinkToFit="1"/>
    </xf>
    <xf numFmtId="38" fontId="11" fillId="4" borderId="27" xfId="2" applyFont="1" applyFill="1" applyBorder="1" applyAlignment="1">
      <alignment horizontal="right" vertical="center" shrinkToFit="1"/>
    </xf>
    <xf numFmtId="38" fontId="11" fillId="4" borderId="24" xfId="2" applyFont="1" applyFill="1" applyBorder="1" applyAlignment="1">
      <alignment horizontal="right" vertical="center" shrinkToFit="1"/>
    </xf>
    <xf numFmtId="38" fontId="11" fillId="4" borderId="26" xfId="2" applyFont="1" applyFill="1" applyBorder="1" applyAlignment="1">
      <alignment horizontal="right" vertical="center" shrinkToFit="1"/>
    </xf>
    <xf numFmtId="38" fontId="11" fillId="4" borderId="25" xfId="2" applyFont="1" applyFill="1" applyBorder="1" applyAlignment="1">
      <alignment horizontal="right" vertical="center" shrinkToFit="1"/>
    </xf>
    <xf numFmtId="38" fontId="11" fillId="0" borderId="116" xfId="2" applyFont="1" applyFill="1" applyBorder="1" applyAlignment="1">
      <alignment horizontal="right" vertical="center" shrinkToFit="1"/>
    </xf>
    <xf numFmtId="38" fontId="11" fillId="0" borderId="115" xfId="2" applyFont="1" applyFill="1" applyBorder="1" applyAlignment="1">
      <alignment horizontal="right" vertical="center" shrinkToFit="1"/>
    </xf>
    <xf numFmtId="0" fontId="11" fillId="0" borderId="2" xfId="1" applyFont="1" applyFill="1" applyBorder="1" applyAlignment="1">
      <alignment horizontal="distributed" vertical="center" indent="2"/>
    </xf>
    <xf numFmtId="0" fontId="11" fillId="0" borderId="3" xfId="1" applyFont="1" applyFill="1" applyBorder="1" applyAlignment="1">
      <alignment horizontal="distributed" vertical="center" indent="2"/>
    </xf>
    <xf numFmtId="178" fontId="11" fillId="0" borderId="67" xfId="1" applyNumberFormat="1" applyFont="1" applyFill="1" applyBorder="1" applyAlignment="1">
      <alignment horizontal="right" vertical="center" shrinkToFit="1"/>
    </xf>
    <xf numFmtId="178" fontId="11" fillId="0" borderId="68" xfId="1" applyNumberFormat="1" applyFont="1" applyFill="1" applyBorder="1" applyAlignment="1">
      <alignment horizontal="right" vertical="center" shrinkToFit="1"/>
    </xf>
    <xf numFmtId="178" fontId="11" fillId="4" borderId="24" xfId="1" applyNumberFormat="1" applyFont="1" applyFill="1" applyBorder="1" applyAlignment="1">
      <alignment horizontal="right" vertical="center" shrinkToFit="1"/>
    </xf>
    <xf numFmtId="178" fontId="11" fillId="4" borderId="27" xfId="1" applyNumberFormat="1" applyFont="1" applyFill="1" applyBorder="1" applyAlignment="1">
      <alignment horizontal="right" vertical="center" shrinkToFit="1"/>
    </xf>
    <xf numFmtId="178" fontId="11" fillId="4" borderId="25" xfId="1" applyNumberFormat="1" applyFont="1" applyFill="1" applyBorder="1" applyAlignment="1">
      <alignment horizontal="right" vertical="center" shrinkToFit="1"/>
    </xf>
    <xf numFmtId="178" fontId="11" fillId="4" borderId="28" xfId="1" applyNumberFormat="1" applyFont="1" applyFill="1" applyBorder="1" applyAlignment="1">
      <alignment horizontal="right" vertical="center" shrinkToFit="1"/>
    </xf>
    <xf numFmtId="178" fontId="11" fillId="4" borderId="29" xfId="1" applyNumberFormat="1" applyFont="1" applyFill="1" applyBorder="1" applyAlignment="1">
      <alignment horizontal="right" vertical="center" shrinkToFit="1"/>
    </xf>
    <xf numFmtId="38" fontId="11" fillId="4" borderId="28" xfId="2" applyFont="1" applyFill="1" applyBorder="1" applyAlignment="1">
      <alignment horizontal="right" vertical="center" shrinkToFit="1"/>
    </xf>
    <xf numFmtId="38" fontId="11" fillId="4" borderId="29" xfId="2" applyFont="1" applyFill="1" applyBorder="1" applyAlignment="1">
      <alignment horizontal="right" vertical="center" shrinkToFit="1"/>
    </xf>
    <xf numFmtId="178" fontId="11" fillId="7" borderId="62" xfId="1" applyNumberFormat="1" applyFont="1" applyFill="1" applyBorder="1" applyAlignment="1">
      <alignment horizontal="right" vertical="center" shrinkToFit="1"/>
    </xf>
    <xf numFmtId="178" fontId="11" fillId="7" borderId="61" xfId="1" applyNumberFormat="1" applyFont="1" applyFill="1" applyBorder="1" applyAlignment="1">
      <alignment horizontal="right" vertical="center" shrinkToFit="1"/>
    </xf>
    <xf numFmtId="38" fontId="11" fillId="10" borderId="97" xfId="2" applyFont="1" applyFill="1" applyBorder="1" applyAlignment="1">
      <alignment horizontal="right" vertical="center" shrinkToFit="1"/>
    </xf>
    <xf numFmtId="38" fontId="11" fillId="10" borderId="98" xfId="2" applyFont="1" applyFill="1" applyBorder="1" applyAlignment="1">
      <alignment horizontal="right" vertical="center" shrinkToFit="1"/>
    </xf>
    <xf numFmtId="38" fontId="11" fillId="10" borderId="65" xfId="2" applyFont="1" applyFill="1" applyBorder="1" applyAlignment="1">
      <alignment horizontal="right" vertical="center" shrinkToFit="1"/>
    </xf>
    <xf numFmtId="38" fontId="11" fillId="10" borderId="66" xfId="2" applyFont="1" applyFill="1" applyBorder="1" applyAlignment="1">
      <alignment horizontal="right" vertical="center" shrinkToFit="1"/>
    </xf>
    <xf numFmtId="0" fontId="11" fillId="7" borderId="5" xfId="1" applyFont="1" applyFill="1" applyBorder="1" applyAlignment="1">
      <alignment horizontal="distributed" vertical="center" indent="2"/>
    </xf>
    <xf numFmtId="38" fontId="11" fillId="0" borderId="2" xfId="2" applyFont="1" applyFill="1" applyBorder="1" applyAlignment="1">
      <alignment horizontal="right" vertical="center" shrinkToFit="1"/>
    </xf>
    <xf numFmtId="38" fontId="11" fillId="0" borderId="3" xfId="2" applyFont="1" applyFill="1" applyBorder="1" applyAlignment="1">
      <alignment horizontal="right" vertical="center" shrinkToFit="1"/>
    </xf>
    <xf numFmtId="38" fontId="11" fillId="0" borderId="114" xfId="2" applyFont="1" applyFill="1" applyBorder="1" applyAlignment="1">
      <alignment horizontal="right" vertical="center" shrinkToFit="1"/>
    </xf>
    <xf numFmtId="38" fontId="11" fillId="6" borderId="73" xfId="2" applyFont="1" applyFill="1" applyBorder="1" applyAlignment="1">
      <alignment horizontal="right" vertical="center" shrinkToFit="1"/>
    </xf>
    <xf numFmtId="38" fontId="11" fillId="6" borderId="75" xfId="2" applyFont="1" applyFill="1" applyBorder="1" applyAlignment="1">
      <alignment horizontal="right" vertical="center" shrinkToFit="1"/>
    </xf>
    <xf numFmtId="38" fontId="11" fillId="0" borderId="54" xfId="2" applyFont="1" applyFill="1" applyBorder="1" applyAlignment="1">
      <alignment horizontal="right" vertical="center" shrinkToFit="1"/>
    </xf>
    <xf numFmtId="38" fontId="11" fillId="0" borderId="86" xfId="2" applyFont="1" applyFill="1" applyBorder="1" applyAlignment="1">
      <alignment horizontal="right" vertical="center" shrinkToFit="1"/>
    </xf>
    <xf numFmtId="0" fontId="11" fillId="0" borderId="45" xfId="1" applyFont="1" applyBorder="1" applyAlignment="1">
      <alignment horizontal="distributed" vertical="center" indent="1"/>
    </xf>
    <xf numFmtId="0" fontId="11" fillId="0" borderId="86" xfId="1" applyFont="1" applyBorder="1" applyAlignment="1">
      <alignment horizontal="distributed" vertical="center" indent="1"/>
    </xf>
    <xf numFmtId="178" fontId="11" fillId="8" borderId="99" xfId="1" applyNumberFormat="1" applyFont="1" applyFill="1" applyBorder="1" applyAlignment="1">
      <alignment horizontal="right" vertical="center" shrinkToFit="1"/>
    </xf>
    <xf numFmtId="178" fontId="11" fillId="8" borderId="98" xfId="1" applyNumberFormat="1" applyFont="1" applyFill="1" applyBorder="1" applyAlignment="1">
      <alignment horizontal="right" vertical="center" shrinkToFit="1"/>
    </xf>
    <xf numFmtId="178" fontId="11" fillId="8" borderId="101" xfId="1" applyNumberFormat="1" applyFont="1" applyFill="1" applyBorder="1" applyAlignment="1">
      <alignment horizontal="right" vertical="center" shrinkToFit="1"/>
    </xf>
    <xf numFmtId="178" fontId="11" fillId="8" borderId="112" xfId="1" applyNumberFormat="1" applyFont="1" applyFill="1" applyBorder="1" applyAlignment="1">
      <alignment horizontal="right" vertical="center" shrinkToFit="1"/>
    </xf>
    <xf numFmtId="0" fontId="11" fillId="10" borderId="5" xfId="1" applyFont="1" applyFill="1" applyBorder="1" applyAlignment="1">
      <alignment horizontal="distributed" vertical="center" indent="2"/>
    </xf>
    <xf numFmtId="0" fontId="11" fillId="10" borderId="113" xfId="1" applyFont="1" applyFill="1" applyBorder="1" applyAlignment="1">
      <alignment horizontal="distributed" vertical="center" indent="2"/>
    </xf>
    <xf numFmtId="38" fontId="11" fillId="11" borderId="99" xfId="2" applyFont="1" applyFill="1" applyBorder="1" applyAlignment="1">
      <alignment horizontal="right" vertical="center" shrinkToFit="1"/>
    </xf>
    <xf numFmtId="38" fontId="11" fillId="11" borderId="98" xfId="2" applyFont="1" applyFill="1" applyBorder="1" applyAlignment="1">
      <alignment horizontal="right" vertical="center" shrinkToFit="1"/>
    </xf>
    <xf numFmtId="38" fontId="11" fillId="11" borderId="101" xfId="2" applyFont="1" applyFill="1" applyBorder="1" applyAlignment="1">
      <alignment horizontal="right" vertical="center" shrinkToFit="1"/>
    </xf>
    <xf numFmtId="38" fontId="11" fillId="11" borderId="65" xfId="2" applyFont="1" applyFill="1" applyBorder="1" applyAlignment="1">
      <alignment horizontal="right" vertical="center" shrinkToFit="1"/>
    </xf>
    <xf numFmtId="38" fontId="11" fillId="11" borderId="66" xfId="2" applyFont="1" applyFill="1" applyBorder="1" applyAlignment="1">
      <alignment horizontal="right" vertical="center" shrinkToFit="1"/>
    </xf>
    <xf numFmtId="178" fontId="11" fillId="7" borderId="69" xfId="1" applyNumberFormat="1" applyFont="1" applyFill="1" applyBorder="1" applyAlignment="1">
      <alignment horizontal="right" vertical="center" shrinkToFit="1"/>
    </xf>
    <xf numFmtId="178" fontId="11" fillId="7" borderId="64" xfId="1" applyNumberFormat="1" applyFont="1" applyFill="1" applyBorder="1" applyAlignment="1">
      <alignment horizontal="right" vertical="center" shrinkToFit="1"/>
    </xf>
    <xf numFmtId="178" fontId="11" fillId="0" borderId="13" xfId="1" applyNumberFormat="1" applyFont="1" applyBorder="1" applyAlignment="1">
      <alignment horizontal="right" vertical="center" shrinkToFit="1"/>
    </xf>
    <xf numFmtId="178" fontId="11" fillId="0" borderId="14" xfId="1" applyNumberFormat="1" applyFont="1" applyBorder="1" applyAlignment="1">
      <alignment horizontal="right" vertical="center" shrinkToFit="1"/>
    </xf>
    <xf numFmtId="178" fontId="11" fillId="0" borderId="67" xfId="1" applyNumberFormat="1" applyFont="1" applyBorder="1" applyAlignment="1">
      <alignment horizontal="right" vertical="center" shrinkToFit="1"/>
    </xf>
    <xf numFmtId="178" fontId="11" fillId="0" borderId="53" xfId="1" applyNumberFormat="1" applyFont="1" applyBorder="1" applyAlignment="1">
      <alignment horizontal="right" vertical="center" shrinkToFit="1"/>
    </xf>
    <xf numFmtId="0" fontId="11" fillId="5" borderId="59" xfId="1" applyFont="1" applyFill="1" applyBorder="1" applyAlignment="1">
      <alignment horizontal="distributed" vertical="center" indent="1"/>
    </xf>
    <xf numFmtId="0" fontId="11" fillId="5" borderId="104" xfId="1" applyFont="1" applyFill="1" applyBorder="1" applyAlignment="1">
      <alignment horizontal="distributed" vertical="center" indent="1"/>
    </xf>
    <xf numFmtId="38" fontId="11" fillId="6" borderId="71" xfId="2" applyFont="1" applyFill="1" applyBorder="1" applyAlignment="1">
      <alignment horizontal="right" vertical="center" shrinkToFit="1"/>
    </xf>
    <xf numFmtId="38" fontId="11" fillId="6" borderId="72" xfId="2" applyFont="1" applyFill="1" applyBorder="1" applyAlignment="1">
      <alignment horizontal="right" vertical="center" shrinkToFit="1"/>
    </xf>
    <xf numFmtId="38" fontId="11" fillId="6" borderId="74" xfId="2" applyFont="1" applyFill="1" applyBorder="1" applyAlignment="1">
      <alignment horizontal="right" vertical="center" shrinkToFit="1"/>
    </xf>
    <xf numFmtId="38" fontId="11" fillId="0" borderId="77" xfId="2" applyFont="1" applyFill="1" applyBorder="1" applyAlignment="1">
      <alignment horizontal="right" vertical="center" shrinkToFit="1"/>
    </xf>
    <xf numFmtId="38" fontId="11" fillId="0" borderId="79" xfId="2" applyFont="1" applyFill="1" applyBorder="1" applyAlignment="1">
      <alignment horizontal="right" vertical="center" shrinkToFit="1"/>
    </xf>
    <xf numFmtId="0" fontId="11" fillId="8" borderId="103" xfId="1" applyFont="1" applyFill="1" applyBorder="1" applyAlignment="1">
      <alignment horizontal="center" vertical="center" textRotation="255" shrinkToFit="1"/>
    </xf>
    <xf numFmtId="0" fontId="11" fillId="8" borderId="3" xfId="1" applyFont="1" applyFill="1" applyBorder="1" applyAlignment="1">
      <alignment horizontal="center" vertical="center" textRotation="255" shrinkToFit="1"/>
    </xf>
    <xf numFmtId="0" fontId="11" fillId="0" borderId="10" xfId="1" applyFont="1" applyBorder="1" applyAlignment="1">
      <alignment horizontal="distributed" vertical="center" indent="1"/>
    </xf>
    <xf numFmtId="0" fontId="11" fillId="0" borderId="11" xfId="1" applyFont="1" applyBorder="1" applyAlignment="1">
      <alignment horizontal="distributed" vertical="center" indent="1"/>
    </xf>
    <xf numFmtId="178" fontId="11" fillId="0" borderId="92" xfId="1" applyNumberFormat="1" applyFont="1" applyBorder="1" applyAlignment="1">
      <alignment horizontal="right" vertical="center" shrinkToFit="1"/>
    </xf>
    <xf numFmtId="178" fontId="11" fillId="0" borderId="88" xfId="1" applyNumberFormat="1" applyFont="1" applyBorder="1" applyAlignment="1">
      <alignment horizontal="right" vertical="center" shrinkToFit="1"/>
    </xf>
    <xf numFmtId="38" fontId="11" fillId="11" borderId="97" xfId="2" applyFont="1" applyFill="1" applyBorder="1" applyAlignment="1">
      <alignment horizontal="right" vertical="center" shrinkToFit="1"/>
    </xf>
    <xf numFmtId="0" fontId="11" fillId="11" borderId="103" xfId="1" applyFont="1" applyFill="1" applyBorder="1" applyAlignment="1">
      <alignment horizontal="center" vertical="center" textRotation="255" shrinkToFit="1"/>
    </xf>
    <xf numFmtId="0" fontId="11" fillId="11" borderId="3" xfId="1" applyFont="1" applyFill="1" applyBorder="1" applyAlignment="1">
      <alignment horizontal="center" vertical="center" textRotation="255" shrinkToFit="1"/>
    </xf>
    <xf numFmtId="0" fontId="11" fillId="0" borderId="41" xfId="1" applyFont="1" applyBorder="1" applyAlignment="1">
      <alignment horizontal="distributed" vertical="center" indent="1"/>
    </xf>
    <xf numFmtId="38" fontId="11" fillId="11" borderId="100" xfId="2" applyFont="1" applyFill="1" applyBorder="1" applyAlignment="1">
      <alignment horizontal="right" vertical="center" shrinkToFit="1"/>
    </xf>
    <xf numFmtId="38" fontId="11" fillId="11" borderId="60" xfId="2" applyFont="1" applyFill="1" applyBorder="1" applyAlignment="1">
      <alignment horizontal="right" vertical="center" shrinkToFit="1"/>
    </xf>
    <xf numFmtId="38" fontId="11" fillId="11" borderId="61" xfId="2" applyFont="1" applyFill="1" applyBorder="1" applyAlignment="1">
      <alignment horizontal="right" vertical="center" shrinkToFit="1"/>
    </xf>
    <xf numFmtId="38" fontId="11" fillId="11" borderId="62" xfId="2" applyFont="1" applyFill="1" applyBorder="1" applyAlignment="1">
      <alignment horizontal="right" vertical="center" shrinkToFit="1"/>
    </xf>
    <xf numFmtId="38" fontId="11" fillId="11" borderId="63" xfId="2" applyFont="1" applyFill="1" applyBorder="1" applyAlignment="1">
      <alignment horizontal="right" vertical="center" shrinkToFit="1"/>
    </xf>
    <xf numFmtId="38" fontId="11" fillId="11" borderId="64" xfId="2" applyFont="1" applyFill="1" applyBorder="1" applyAlignment="1">
      <alignment horizontal="right" vertical="center" shrinkToFit="1"/>
    </xf>
    <xf numFmtId="178" fontId="11" fillId="8" borderId="69" xfId="1" applyNumberFormat="1" applyFont="1" applyFill="1" applyBorder="1" applyAlignment="1">
      <alignment horizontal="right" vertical="center" shrinkToFit="1"/>
    </xf>
    <xf numFmtId="178" fontId="11" fillId="8" borderId="64" xfId="1" applyNumberFormat="1" applyFont="1" applyFill="1" applyBorder="1" applyAlignment="1">
      <alignment horizontal="right" vertical="center" shrinkToFit="1"/>
    </xf>
    <xf numFmtId="178" fontId="11" fillId="8" borderId="62" xfId="1" applyNumberFormat="1" applyFont="1" applyFill="1" applyBorder="1" applyAlignment="1">
      <alignment horizontal="right" vertical="center" shrinkToFit="1"/>
    </xf>
    <xf numFmtId="178" fontId="11" fillId="8" borderId="61" xfId="1" applyNumberFormat="1" applyFont="1" applyFill="1" applyBorder="1" applyAlignment="1">
      <alignment horizontal="right" vertical="center" shrinkToFit="1"/>
    </xf>
    <xf numFmtId="38" fontId="11" fillId="6" borderId="6" xfId="2" applyFont="1" applyFill="1" applyBorder="1" applyAlignment="1">
      <alignment horizontal="right" vertical="center" shrinkToFit="1"/>
    </xf>
    <xf numFmtId="38" fontId="11" fillId="6" borderId="8" xfId="2" applyFont="1" applyFill="1" applyBorder="1" applyAlignment="1">
      <alignment horizontal="right" vertical="center" shrinkToFit="1"/>
    </xf>
    <xf numFmtId="38" fontId="11" fillId="6" borderId="13" xfId="2" applyFont="1" applyFill="1" applyBorder="1" applyAlignment="1">
      <alignment horizontal="right" vertical="center" shrinkToFit="1"/>
    </xf>
    <xf numFmtId="38" fontId="11" fillId="6" borderId="37" xfId="2" applyFont="1" applyFill="1" applyBorder="1" applyAlignment="1">
      <alignment horizontal="right" vertical="center" shrinkToFit="1"/>
    </xf>
    <xf numFmtId="0" fontId="11" fillId="8" borderId="95" xfId="1" applyFont="1" applyFill="1" applyBorder="1" applyAlignment="1">
      <alignment horizontal="center" vertical="center" textRotation="255"/>
    </xf>
    <xf numFmtId="0" fontId="11" fillId="8" borderId="103" xfId="1" applyFont="1" applyFill="1" applyBorder="1" applyAlignment="1">
      <alignment horizontal="center" vertical="center" textRotation="255"/>
    </xf>
    <xf numFmtId="0" fontId="11" fillId="8" borderId="105" xfId="1" applyFont="1" applyFill="1" applyBorder="1" applyAlignment="1">
      <alignment horizontal="center" vertical="center" textRotation="255"/>
    </xf>
    <xf numFmtId="0" fontId="11" fillId="5" borderId="6" xfId="1" applyFont="1" applyFill="1" applyBorder="1" applyAlignment="1">
      <alignment horizontal="distributed" vertical="center" indent="1"/>
    </xf>
    <xf numFmtId="0" fontId="11" fillId="5" borderId="111" xfId="1" applyFont="1" applyFill="1" applyBorder="1" applyAlignment="1">
      <alignment horizontal="distributed" vertical="center" indent="1"/>
    </xf>
    <xf numFmtId="178" fontId="11" fillId="8" borderId="106" xfId="1" applyNumberFormat="1" applyFont="1" applyFill="1" applyBorder="1" applyAlignment="1">
      <alignment horizontal="right" vertical="center" shrinkToFit="1"/>
    </xf>
    <xf numFmtId="178" fontId="11" fillId="8" borderId="107" xfId="1" applyNumberFormat="1" applyFont="1" applyFill="1" applyBorder="1" applyAlignment="1">
      <alignment horizontal="right" vertical="center" shrinkToFit="1"/>
    </xf>
    <xf numFmtId="178" fontId="11" fillId="8" borderId="108" xfId="1" applyNumberFormat="1" applyFont="1" applyFill="1" applyBorder="1" applyAlignment="1">
      <alignment horizontal="right" vertical="center" shrinkToFit="1"/>
    </xf>
    <xf numFmtId="178" fontId="11" fillId="8" borderId="109" xfId="1" applyNumberFormat="1" applyFont="1" applyFill="1" applyBorder="1" applyAlignment="1">
      <alignment horizontal="right" vertical="center" shrinkToFit="1"/>
    </xf>
    <xf numFmtId="178" fontId="11" fillId="8" borderId="110" xfId="1" applyNumberFormat="1" applyFont="1" applyFill="1" applyBorder="1" applyAlignment="1">
      <alignment horizontal="right" vertical="center" shrinkToFit="1"/>
    </xf>
    <xf numFmtId="0" fontId="11" fillId="11" borderId="59" xfId="1" applyFont="1" applyFill="1" applyBorder="1" applyAlignment="1">
      <alignment horizontal="center" vertical="center" textRotation="255"/>
    </xf>
    <xf numFmtId="0" fontId="11" fillId="11" borderId="103" xfId="1" applyFont="1" applyFill="1" applyBorder="1" applyAlignment="1">
      <alignment horizontal="center" vertical="center" textRotation="255"/>
    </xf>
    <xf numFmtId="0" fontId="11" fillId="11" borderId="105" xfId="1" applyFont="1" applyFill="1" applyBorder="1" applyAlignment="1">
      <alignment horizontal="center" vertical="center" textRotation="255"/>
    </xf>
    <xf numFmtId="0" fontId="11" fillId="5" borderId="13" xfId="1" applyFont="1" applyFill="1" applyBorder="1" applyAlignment="1">
      <alignment horizontal="distributed" vertical="center" indent="1"/>
    </xf>
    <xf numFmtId="0" fontId="11" fillId="5" borderId="36" xfId="1" applyFont="1" applyFill="1" applyBorder="1" applyAlignment="1">
      <alignment horizontal="distributed" vertical="center" indent="1"/>
    </xf>
    <xf numFmtId="38" fontId="11" fillId="6" borderId="36" xfId="2" applyFont="1" applyFill="1" applyBorder="1" applyAlignment="1">
      <alignment horizontal="right" vertical="center" shrinkToFit="1"/>
    </xf>
    <xf numFmtId="38" fontId="11" fillId="6" borderId="14" xfId="2" applyFont="1" applyFill="1" applyBorder="1" applyAlignment="1">
      <alignment horizontal="right" vertical="center" shrinkToFit="1"/>
    </xf>
    <xf numFmtId="0" fontId="11" fillId="0" borderId="59" xfId="1" applyFont="1" applyBorder="1" applyAlignment="1">
      <alignment horizontal="distributed" vertical="center" indent="1"/>
    </xf>
    <xf numFmtId="0" fontId="11" fillId="0" borderId="104" xfId="1" applyFont="1" applyBorder="1" applyAlignment="1">
      <alignment horizontal="distributed" vertical="center" indent="1"/>
    </xf>
    <xf numFmtId="178" fontId="11" fillId="0" borderId="15" xfId="1" applyNumberFormat="1" applyFont="1" applyBorder="1" applyAlignment="1">
      <alignment horizontal="right" vertical="center" shrinkToFit="1"/>
    </xf>
    <xf numFmtId="178" fontId="11" fillId="0" borderId="16" xfId="1" applyNumberFormat="1" applyFont="1" applyBorder="1" applyAlignment="1">
      <alignment horizontal="right" vertical="center" shrinkToFit="1"/>
    </xf>
    <xf numFmtId="38" fontId="11" fillId="0" borderId="11" xfId="2" applyFont="1" applyFill="1" applyBorder="1" applyAlignment="1">
      <alignment horizontal="right" vertical="center" shrinkToFit="1"/>
    </xf>
    <xf numFmtId="38" fontId="11" fillId="0" borderId="12" xfId="2" applyFont="1" applyFill="1" applyBorder="1" applyAlignment="1">
      <alignment horizontal="right" vertical="center" shrinkToFit="1"/>
    </xf>
    <xf numFmtId="0" fontId="11" fillId="0" borderId="70" xfId="1" applyFont="1" applyBorder="1" applyAlignment="1">
      <alignment horizontal="distributed" vertical="center" indent="1"/>
    </xf>
    <xf numFmtId="0" fontId="11" fillId="0" borderId="102" xfId="1" applyFont="1" applyBorder="1" applyAlignment="1">
      <alignment horizontal="distributed" vertical="center" indent="1"/>
    </xf>
    <xf numFmtId="0" fontId="11" fillId="11" borderId="105" xfId="1" applyFont="1" applyFill="1" applyBorder="1" applyAlignment="1">
      <alignment horizontal="center" vertical="center" textRotation="255" shrinkToFit="1"/>
    </xf>
    <xf numFmtId="38" fontId="11" fillId="6" borderId="35" xfId="2" applyFont="1" applyFill="1" applyBorder="1" applyAlignment="1">
      <alignment horizontal="right" vertical="center" shrinkToFit="1"/>
    </xf>
    <xf numFmtId="178" fontId="11" fillId="8" borderId="105" xfId="1" applyNumberFormat="1" applyFont="1" applyFill="1" applyBorder="1" applyAlignment="1">
      <alignment horizontal="right" vertical="center" shrinkToFit="1"/>
    </xf>
    <xf numFmtId="178" fontId="11" fillId="8" borderId="66" xfId="1" applyNumberFormat="1" applyFont="1" applyFill="1" applyBorder="1" applyAlignment="1">
      <alignment horizontal="right" vertical="center" shrinkToFit="1"/>
    </xf>
    <xf numFmtId="0" fontId="11" fillId="7" borderId="2" xfId="1" applyFont="1" applyFill="1" applyBorder="1" applyAlignment="1">
      <alignment vertical="center" textRotation="255"/>
    </xf>
    <xf numFmtId="0" fontId="11" fillId="7" borderId="31" xfId="1" applyFont="1" applyFill="1" applyBorder="1" applyAlignment="1">
      <alignment vertical="center" textRotation="255"/>
    </xf>
    <xf numFmtId="0" fontId="11" fillId="8" borderId="105" xfId="1" applyFont="1" applyFill="1" applyBorder="1" applyAlignment="1">
      <alignment horizontal="center" vertical="center" textRotation="255" shrinkToFit="1"/>
    </xf>
    <xf numFmtId="0" fontId="11" fillId="10" borderId="2" xfId="1" applyFont="1" applyFill="1" applyBorder="1" applyAlignment="1">
      <alignment vertical="center" textRotation="255"/>
    </xf>
    <xf numFmtId="0" fontId="11" fillId="10" borderId="31" xfId="1" applyFont="1" applyFill="1" applyBorder="1" applyAlignment="1">
      <alignment vertical="center" textRotation="255"/>
    </xf>
    <xf numFmtId="0" fontId="11" fillId="11" borderId="95" xfId="1" applyFont="1" applyFill="1" applyBorder="1" applyAlignment="1">
      <alignment horizontal="center" vertical="center" textRotation="255"/>
    </xf>
    <xf numFmtId="0" fontId="8" fillId="0" borderId="10" xfId="1" applyFont="1" applyBorder="1" applyAlignment="1">
      <alignment horizontal="distributed" vertical="center" indent="1"/>
    </xf>
    <xf numFmtId="0" fontId="8" fillId="0" borderId="41" xfId="1" applyFont="1" applyBorder="1" applyAlignment="1">
      <alignment horizontal="distributed" vertical="center" indent="1"/>
    </xf>
    <xf numFmtId="38" fontId="11" fillId="10" borderId="62" xfId="2" applyFont="1" applyFill="1" applyBorder="1" applyAlignment="1">
      <alignment horizontal="right" vertical="center" shrinkToFit="1"/>
    </xf>
    <xf numFmtId="38" fontId="11" fillId="10" borderId="61" xfId="2" applyFont="1" applyFill="1" applyBorder="1" applyAlignment="1">
      <alignment horizontal="right" vertical="center" shrinkToFit="1"/>
    </xf>
    <xf numFmtId="38" fontId="11" fillId="10" borderId="64" xfId="2" applyFont="1" applyFill="1" applyBorder="1" applyAlignment="1">
      <alignment horizontal="right" vertical="center" shrinkToFit="1"/>
    </xf>
    <xf numFmtId="0" fontId="11" fillId="7" borderId="65" xfId="1" applyFont="1" applyFill="1" applyBorder="1" applyAlignment="1">
      <alignment horizontal="distributed" vertical="center" indent="2"/>
    </xf>
    <xf numFmtId="0" fontId="11" fillId="10" borderId="65" xfId="1" applyFont="1" applyFill="1" applyBorder="1" applyAlignment="1">
      <alignment horizontal="distributed" vertical="center" indent="2"/>
    </xf>
    <xf numFmtId="0" fontId="11" fillId="10" borderId="96" xfId="1" applyFont="1" applyFill="1" applyBorder="1" applyAlignment="1">
      <alignment horizontal="distributed" vertical="center" indent="2"/>
    </xf>
    <xf numFmtId="38" fontId="11" fillId="10" borderId="60" xfId="2" applyFont="1" applyFill="1" applyBorder="1" applyAlignment="1">
      <alignment horizontal="right" vertical="center" shrinkToFit="1"/>
    </xf>
    <xf numFmtId="38" fontId="11" fillId="10" borderId="63" xfId="2" applyFont="1" applyFill="1" applyBorder="1" applyAlignment="1">
      <alignment horizontal="right" vertical="center" shrinkToFit="1"/>
    </xf>
    <xf numFmtId="38" fontId="17" fillId="11" borderId="65" xfId="2" applyFont="1" applyFill="1" applyBorder="1" applyAlignment="1">
      <alignment horizontal="right" vertical="center" shrinkToFit="1"/>
    </xf>
    <xf numFmtId="38" fontId="17" fillId="11" borderId="66" xfId="2" applyFont="1" applyFill="1" applyBorder="1" applyAlignment="1">
      <alignment horizontal="right" vertical="center" shrinkToFit="1"/>
    </xf>
    <xf numFmtId="0" fontId="11" fillId="8" borderId="59" xfId="1" applyFont="1" applyFill="1" applyBorder="1" applyAlignment="1">
      <alignment horizontal="right" vertical="center"/>
    </xf>
    <xf numFmtId="0" fontId="11" fillId="8" borderId="1" xfId="1" applyFont="1" applyFill="1" applyBorder="1" applyAlignment="1">
      <alignment horizontal="right" vertical="center"/>
    </xf>
    <xf numFmtId="0" fontId="11" fillId="8" borderId="65" xfId="1" applyFont="1" applyFill="1" applyBorder="1" applyAlignment="1">
      <alignment horizontal="right" vertical="center"/>
    </xf>
    <xf numFmtId="178" fontId="11" fillId="0" borderId="55" xfId="1" applyNumberFormat="1" applyFont="1" applyBorder="1" applyAlignment="1">
      <alignment horizontal="right" vertical="center" shrinkToFit="1"/>
    </xf>
    <xf numFmtId="178" fontId="11" fillId="0" borderId="57" xfId="1" applyNumberFormat="1" applyFont="1" applyBorder="1" applyAlignment="1">
      <alignment horizontal="right" vertical="center" shrinkToFit="1"/>
    </xf>
    <xf numFmtId="0" fontId="17" fillId="11" borderId="59" xfId="1" applyFont="1" applyFill="1" applyBorder="1" applyAlignment="1">
      <alignment horizontal="right" vertical="center" indent="2"/>
    </xf>
    <xf numFmtId="0" fontId="17" fillId="11" borderId="1" xfId="1" applyFont="1" applyFill="1" applyBorder="1" applyAlignment="1">
      <alignment horizontal="right" vertical="center" indent="2"/>
    </xf>
    <xf numFmtId="0" fontId="17" fillId="11" borderId="96" xfId="1" applyFont="1" applyFill="1" applyBorder="1" applyAlignment="1">
      <alignment horizontal="right" vertical="center" indent="2"/>
    </xf>
    <xf numFmtId="38" fontId="17" fillId="11" borderId="97" xfId="2" applyFont="1" applyFill="1" applyBorder="1" applyAlignment="1">
      <alignment horizontal="right" vertical="center" shrinkToFit="1"/>
    </xf>
    <xf numFmtId="38" fontId="17" fillId="11" borderId="98" xfId="2" applyFont="1" applyFill="1" applyBorder="1" applyAlignment="1">
      <alignment horizontal="right" vertical="center" shrinkToFit="1"/>
    </xf>
    <xf numFmtId="38" fontId="17" fillId="11" borderId="99" xfId="2" applyFont="1" applyFill="1" applyBorder="1" applyAlignment="1">
      <alignment horizontal="right" vertical="center" shrinkToFit="1"/>
    </xf>
    <xf numFmtId="38" fontId="17" fillId="11" borderId="100" xfId="2" applyFont="1" applyFill="1" applyBorder="1" applyAlignment="1">
      <alignment horizontal="right" vertical="center" shrinkToFit="1"/>
    </xf>
    <xf numFmtId="38" fontId="17" fillId="11" borderId="101" xfId="2" applyFont="1" applyFill="1" applyBorder="1" applyAlignment="1">
      <alignment horizontal="right" vertical="center" shrinkToFit="1"/>
    </xf>
    <xf numFmtId="178" fontId="11" fillId="8" borderId="52" xfId="1" applyNumberFormat="1" applyFont="1" applyFill="1" applyBorder="1" applyAlignment="1">
      <alignment horizontal="right" vertical="center" shrinkToFit="1"/>
    </xf>
    <xf numFmtId="178" fontId="11" fillId="8" borderId="53" xfId="1" applyNumberFormat="1" applyFont="1" applyFill="1" applyBorder="1" applyAlignment="1">
      <alignment horizontal="right" vertical="center" shrinkToFit="1"/>
    </xf>
    <xf numFmtId="38" fontId="11" fillId="0" borderId="38" xfId="2" applyFont="1" applyFill="1" applyBorder="1" applyAlignment="1">
      <alignment horizontal="right" vertical="center" shrinkToFit="1"/>
    </xf>
    <xf numFmtId="38" fontId="11" fillId="0" borderId="37" xfId="2" applyFont="1" applyFill="1" applyBorder="1" applyAlignment="1">
      <alignment horizontal="right" vertical="center" shrinkToFit="1"/>
    </xf>
    <xf numFmtId="38" fontId="11" fillId="6" borderId="42" xfId="2" applyFont="1" applyFill="1" applyBorder="1" applyAlignment="1">
      <alignment horizontal="right" vertical="center" shrinkToFit="1"/>
    </xf>
    <xf numFmtId="38" fontId="11" fillId="6" borderId="43" xfId="2" applyFont="1" applyFill="1" applyBorder="1" applyAlignment="1">
      <alignment horizontal="right" vertical="center" shrinkToFit="1"/>
    </xf>
    <xf numFmtId="38" fontId="11" fillId="6" borderId="15" xfId="2" applyFont="1" applyFill="1" applyBorder="1" applyAlignment="1">
      <alignment horizontal="right" vertical="center" shrinkToFit="1"/>
    </xf>
    <xf numFmtId="38" fontId="11" fillId="6" borderId="44" xfId="2" applyFont="1" applyFill="1" applyBorder="1" applyAlignment="1">
      <alignment horizontal="right" vertical="center" shrinkToFit="1"/>
    </xf>
    <xf numFmtId="38" fontId="11" fillId="6" borderId="16" xfId="2" applyFont="1" applyFill="1" applyBorder="1" applyAlignment="1">
      <alignment horizontal="right" vertical="center" shrinkToFit="1"/>
    </xf>
    <xf numFmtId="0" fontId="11" fillId="5" borderId="31" xfId="1" applyFont="1" applyFill="1" applyBorder="1" applyAlignment="1">
      <alignment horizontal="center" vertical="center" textRotation="255"/>
    </xf>
    <xf numFmtId="0" fontId="11" fillId="5" borderId="95" xfId="1" applyFont="1" applyFill="1" applyBorder="1" applyAlignment="1">
      <alignment horizontal="center" vertical="center" textRotation="255"/>
    </xf>
    <xf numFmtId="178" fontId="11" fillId="0" borderId="89" xfId="1" applyNumberFormat="1" applyFont="1" applyBorder="1" applyAlignment="1">
      <alignment horizontal="right" vertical="center" shrinkToFit="1"/>
    </xf>
    <xf numFmtId="178" fontId="11" fillId="0" borderId="90" xfId="1" applyNumberFormat="1" applyFont="1" applyBorder="1" applyAlignment="1">
      <alignment horizontal="right" vertical="center" shrinkToFit="1"/>
    </xf>
    <xf numFmtId="178" fontId="11" fillId="0" borderId="91" xfId="1" applyNumberFormat="1" applyFont="1" applyBorder="1" applyAlignment="1">
      <alignment horizontal="right" vertical="center" shrinkToFit="1"/>
    </xf>
    <xf numFmtId="38" fontId="11" fillId="6" borderId="45" xfId="2" applyFont="1" applyFill="1" applyBorder="1" applyAlignment="1">
      <alignment horizontal="right" vertical="center" shrinkToFit="1"/>
    </xf>
    <xf numFmtId="38" fontId="11" fillId="6" borderId="86" xfId="2" applyFont="1" applyFill="1" applyBorder="1" applyAlignment="1">
      <alignment horizontal="right" vertical="center" shrinkToFit="1"/>
    </xf>
    <xf numFmtId="38" fontId="11" fillId="0" borderId="87" xfId="2" applyFont="1" applyFill="1" applyBorder="1" applyAlignment="1">
      <alignment horizontal="right" vertical="center" shrinkToFit="1"/>
    </xf>
    <xf numFmtId="38" fontId="11" fillId="0" borderId="88" xfId="2" applyFont="1" applyFill="1" applyBorder="1" applyAlignment="1">
      <alignment horizontal="right" vertical="center" shrinkToFit="1"/>
    </xf>
    <xf numFmtId="178" fontId="11" fillId="0" borderId="6" xfId="1" applyNumberFormat="1" applyFont="1" applyBorder="1" applyAlignment="1">
      <alignment horizontal="right" vertical="center" shrinkToFit="1"/>
    </xf>
    <xf numFmtId="178" fontId="11" fillId="0" borderId="8" xfId="1" applyNumberFormat="1" applyFont="1" applyBorder="1" applyAlignment="1">
      <alignment horizontal="right" vertical="center" shrinkToFit="1"/>
    </xf>
    <xf numFmtId="0" fontId="11" fillId="5" borderId="76" xfId="1" applyFont="1" applyFill="1" applyBorder="1" applyAlignment="1">
      <alignment horizontal="center" vertical="center" textRotation="255" shrinkToFit="1"/>
    </xf>
    <xf numFmtId="0" fontId="11" fillId="5" borderId="82" xfId="1" applyFont="1" applyFill="1" applyBorder="1" applyAlignment="1">
      <alignment horizontal="center" vertical="center" textRotation="255" shrinkToFit="1"/>
    </xf>
    <xf numFmtId="0" fontId="11" fillId="5" borderId="84" xfId="1" applyFont="1" applyFill="1" applyBorder="1" applyAlignment="1">
      <alignment horizontal="center" vertical="center" textRotation="255" shrinkToFit="1"/>
    </xf>
    <xf numFmtId="38" fontId="11" fillId="6" borderId="78" xfId="2" applyFont="1" applyFill="1" applyBorder="1" applyAlignment="1">
      <alignment horizontal="right" vertical="center" shrinkToFit="1"/>
    </xf>
    <xf numFmtId="38" fontId="11" fillId="6" borderId="79" xfId="2" applyFont="1" applyFill="1" applyBorder="1" applyAlignment="1">
      <alignment horizontal="right" vertical="center" shrinkToFit="1"/>
    </xf>
    <xf numFmtId="38" fontId="11" fillId="6" borderId="80" xfId="2" applyFont="1" applyFill="1" applyBorder="1" applyAlignment="1">
      <alignment horizontal="right" vertical="center" shrinkToFit="1"/>
    </xf>
    <xf numFmtId="38" fontId="11" fillId="6" borderId="77" xfId="2" applyFont="1" applyFill="1" applyBorder="1" applyAlignment="1">
      <alignment horizontal="right" vertical="center" shrinkToFit="1"/>
    </xf>
    <xf numFmtId="38" fontId="11" fillId="6" borderId="83" xfId="2" applyFont="1" applyFill="1" applyBorder="1" applyAlignment="1">
      <alignment horizontal="right" vertical="center" shrinkToFit="1"/>
    </xf>
    <xf numFmtId="38" fontId="11" fillId="6" borderId="12" xfId="2" applyFont="1" applyFill="1" applyBorder="1" applyAlignment="1">
      <alignment horizontal="right" vertical="center" shrinkToFit="1"/>
    </xf>
    <xf numFmtId="38" fontId="11" fillId="6" borderId="10" xfId="2" applyFont="1" applyFill="1" applyBorder="1" applyAlignment="1">
      <alignment horizontal="right" vertical="center" shrinkToFit="1"/>
    </xf>
    <xf numFmtId="38" fontId="11" fillId="6" borderId="11" xfId="2" applyFont="1" applyFill="1" applyBorder="1" applyAlignment="1">
      <alignment horizontal="right" vertical="center" shrinkToFit="1"/>
    </xf>
    <xf numFmtId="178" fontId="11" fillId="0" borderId="36" xfId="1" applyNumberFormat="1" applyFont="1" applyBorder="1" applyAlignment="1">
      <alignment horizontal="right" vertical="center" shrinkToFit="1"/>
    </xf>
    <xf numFmtId="38" fontId="11" fillId="0" borderId="40" xfId="2" applyFont="1" applyFill="1" applyBorder="1" applyAlignment="1">
      <alignment horizontal="right" vertical="center" shrinkToFit="1"/>
    </xf>
    <xf numFmtId="38" fontId="11" fillId="0" borderId="16" xfId="2" applyFont="1" applyFill="1" applyBorder="1" applyAlignment="1">
      <alignment horizontal="right" vertical="center" shrinkToFit="1"/>
    </xf>
    <xf numFmtId="38" fontId="11" fillId="0" borderId="81" xfId="2" applyFont="1" applyFill="1" applyBorder="1" applyAlignment="1">
      <alignment horizontal="right" vertical="center" shrinkToFit="1"/>
    </xf>
    <xf numFmtId="38" fontId="11" fillId="0" borderId="8" xfId="2" applyFont="1" applyFill="1" applyBorder="1" applyAlignment="1">
      <alignment horizontal="right" vertical="center" shrinkToFit="1"/>
    </xf>
    <xf numFmtId="38" fontId="11" fillId="0" borderId="52" xfId="2" applyFont="1" applyFill="1" applyBorder="1" applyAlignment="1">
      <alignment horizontal="right" vertical="center" shrinkToFit="1"/>
    </xf>
    <xf numFmtId="38" fontId="11" fillId="0" borderId="53" xfId="2" applyFont="1" applyFill="1" applyBorder="1" applyAlignment="1">
      <alignment horizontal="right" vertical="center" shrinkToFit="1"/>
    </xf>
    <xf numFmtId="38" fontId="11" fillId="6" borderId="85" xfId="2" applyFont="1" applyFill="1" applyBorder="1" applyAlignment="1">
      <alignment horizontal="right" vertical="center" shrinkToFit="1"/>
    </xf>
    <xf numFmtId="38" fontId="11" fillId="6" borderId="54" xfId="2" applyFont="1" applyFill="1" applyBorder="1" applyAlignment="1">
      <alignment horizontal="right" vertical="center" shrinkToFit="1"/>
    </xf>
    <xf numFmtId="178" fontId="11" fillId="0" borderId="37" xfId="1" applyNumberFormat="1" applyFont="1" applyBorder="1" applyAlignment="1">
      <alignment horizontal="right" vertical="center" shrinkToFit="1"/>
    </xf>
    <xf numFmtId="178" fontId="11" fillId="0" borderId="40" xfId="1" applyNumberFormat="1" applyFont="1" applyBorder="1" applyAlignment="1">
      <alignment horizontal="right" vertical="center" shrinkToFit="1"/>
    </xf>
    <xf numFmtId="178" fontId="11" fillId="0" borderId="56" xfId="1" applyNumberFormat="1" applyFont="1" applyBorder="1" applyAlignment="1">
      <alignment horizontal="right" vertical="center" shrinkToFit="1"/>
    </xf>
    <xf numFmtId="178" fontId="11" fillId="0" borderId="52" xfId="1" applyNumberFormat="1" applyFont="1" applyBorder="1" applyAlignment="1">
      <alignment horizontal="right" vertical="center" shrinkToFit="1"/>
    </xf>
    <xf numFmtId="178" fontId="11" fillId="0" borderId="7" xfId="1" applyNumberFormat="1" applyFont="1" applyBorder="1" applyAlignment="1">
      <alignment horizontal="right" vertical="center" shrinkToFit="1"/>
    </xf>
    <xf numFmtId="0" fontId="11" fillId="8" borderId="2" xfId="1" applyFont="1" applyFill="1" applyBorder="1" applyAlignment="1">
      <alignment horizontal="center" vertical="center" textRotation="255"/>
    </xf>
    <xf numFmtId="0" fontId="11" fillId="8" borderId="31" xfId="1" applyFont="1" applyFill="1" applyBorder="1" applyAlignment="1">
      <alignment horizontal="center" vertical="center" textRotation="255"/>
    </xf>
    <xf numFmtId="0" fontId="11" fillId="5" borderId="2" xfId="1" applyFont="1" applyFill="1" applyBorder="1" applyAlignment="1">
      <alignment horizontal="center" vertical="center" textRotation="255" shrinkToFit="1"/>
    </xf>
    <xf numFmtId="0" fontId="11" fillId="5" borderId="31" xfId="1" applyFont="1" applyFill="1" applyBorder="1" applyAlignment="1">
      <alignment horizontal="center" vertical="center" textRotation="255" shrinkToFit="1"/>
    </xf>
    <xf numFmtId="0" fontId="17" fillId="11" borderId="2" xfId="1" applyFont="1" applyFill="1" applyBorder="1" applyAlignment="1">
      <alignment horizontal="center" vertical="center" textRotation="255"/>
    </xf>
    <xf numFmtId="0" fontId="17" fillId="11" borderId="31" xfId="1" applyFont="1" applyFill="1" applyBorder="1" applyAlignment="1">
      <alignment horizontal="center" vertical="center" textRotation="255"/>
    </xf>
    <xf numFmtId="178" fontId="11" fillId="8" borderId="67" xfId="1" applyNumberFormat="1" applyFont="1" applyFill="1" applyBorder="1" applyAlignment="1">
      <alignment horizontal="right" vertical="center" shrinkToFit="1"/>
    </xf>
    <xf numFmtId="178" fontId="11" fillId="8" borderId="68" xfId="1" applyNumberFormat="1" applyFont="1" applyFill="1" applyBorder="1" applyAlignment="1">
      <alignment horizontal="right" vertical="center" shrinkToFit="1"/>
    </xf>
    <xf numFmtId="0" fontId="11" fillId="11" borderId="59" xfId="1" applyFont="1" applyFill="1" applyBorder="1" applyAlignment="1">
      <alignment horizontal="right" vertical="center" indent="2"/>
    </xf>
    <xf numFmtId="0" fontId="11" fillId="11" borderId="1" xfId="1" applyFont="1" applyFill="1" applyBorder="1" applyAlignment="1">
      <alignment horizontal="right" vertical="center" indent="2"/>
    </xf>
    <xf numFmtId="38" fontId="11" fillId="6" borderId="49" xfId="2" applyFont="1" applyFill="1" applyBorder="1" applyAlignment="1">
      <alignment horizontal="right" vertical="center" shrinkToFit="1"/>
    </xf>
    <xf numFmtId="38" fontId="11" fillId="6" borderId="48" xfId="2" applyFont="1" applyFill="1" applyBorder="1" applyAlignment="1">
      <alignment horizontal="right" vertical="center" shrinkToFit="1"/>
    </xf>
    <xf numFmtId="38" fontId="11" fillId="6" borderId="51" xfId="2" applyFont="1" applyFill="1" applyBorder="1" applyAlignment="1">
      <alignment horizontal="right" vertical="center" shrinkToFit="1"/>
    </xf>
    <xf numFmtId="0" fontId="11" fillId="0" borderId="54" xfId="1" applyFont="1" applyBorder="1" applyAlignment="1">
      <alignment horizontal="distributed" vertical="center" indent="1"/>
    </xf>
    <xf numFmtId="0" fontId="11" fillId="5" borderId="45" xfId="1" applyFont="1" applyFill="1" applyBorder="1" applyAlignment="1">
      <alignment horizontal="center" vertical="center" textRotation="255"/>
    </xf>
    <xf numFmtId="0" fontId="11" fillId="5" borderId="46" xfId="1" applyFont="1" applyFill="1" applyBorder="1" applyAlignment="1">
      <alignment horizontal="center" vertical="center" textRotation="255"/>
    </xf>
    <xf numFmtId="38" fontId="11" fillId="6" borderId="47" xfId="2" applyFont="1" applyFill="1" applyBorder="1" applyAlignment="1">
      <alignment horizontal="right" vertical="center" shrinkToFit="1"/>
    </xf>
    <xf numFmtId="38" fontId="11" fillId="6" borderId="50" xfId="2" applyFont="1" applyFill="1" applyBorder="1" applyAlignment="1">
      <alignment horizontal="right" vertical="center" shrinkToFit="1"/>
    </xf>
    <xf numFmtId="178" fontId="11" fillId="0" borderId="58" xfId="1" applyNumberFormat="1" applyFont="1" applyBorder="1" applyAlignment="1">
      <alignment horizontal="right" vertical="center" shrinkToFit="1"/>
    </xf>
    <xf numFmtId="178" fontId="11" fillId="4" borderId="30" xfId="1" applyNumberFormat="1" applyFont="1" applyFill="1" applyBorder="1" applyAlignment="1">
      <alignment horizontal="right" vertical="center" shrinkToFit="1"/>
    </xf>
    <xf numFmtId="0" fontId="11" fillId="8" borderId="9" xfId="1" applyFont="1" applyFill="1" applyBorder="1" applyAlignment="1">
      <alignment horizontal="center" vertical="center" textRotation="255"/>
    </xf>
    <xf numFmtId="0" fontId="11" fillId="5" borderId="33" xfId="1" applyFont="1" applyFill="1" applyBorder="1" applyAlignment="1">
      <alignment horizontal="distributed" vertical="center" indent="1"/>
    </xf>
    <xf numFmtId="0" fontId="11" fillId="5" borderId="39" xfId="1" applyFont="1" applyFill="1" applyBorder="1" applyAlignment="1">
      <alignment horizontal="distributed" vertical="center" indent="1"/>
    </xf>
    <xf numFmtId="0" fontId="11" fillId="10" borderId="31" xfId="1" applyFont="1" applyFill="1" applyBorder="1" applyAlignment="1">
      <alignment horizontal="center" vertical="center" textRotation="255"/>
    </xf>
    <xf numFmtId="0" fontId="11" fillId="11" borderId="32" xfId="1" applyFont="1" applyFill="1" applyBorder="1" applyAlignment="1">
      <alignment horizontal="center" vertical="center" textRotation="255"/>
    </xf>
    <xf numFmtId="0" fontId="11" fillId="11" borderId="31" xfId="1" applyFont="1" applyFill="1" applyBorder="1" applyAlignment="1">
      <alignment horizontal="center" vertical="center" textRotation="255"/>
    </xf>
    <xf numFmtId="0" fontId="11" fillId="5" borderId="34" xfId="1" applyFont="1" applyFill="1" applyBorder="1" applyAlignment="1">
      <alignment horizontal="distributed" vertical="center" indent="1"/>
    </xf>
    <xf numFmtId="0" fontId="11" fillId="7" borderId="31" xfId="1" applyFont="1" applyFill="1" applyBorder="1" applyAlignment="1">
      <alignment horizontal="center" vertical="center" textRotation="255"/>
    </xf>
    <xf numFmtId="177" fontId="15" fillId="0" borderId="0" xfId="1" applyNumberFormat="1" applyFont="1" applyFill="1" applyBorder="1" applyAlignment="1">
      <alignment horizontal="center" vertical="center"/>
    </xf>
    <xf numFmtId="177" fontId="15" fillId="0" borderId="9" xfId="1" applyNumberFormat="1" applyFont="1" applyFill="1" applyBorder="1" applyAlignment="1">
      <alignment horizontal="center" vertical="center"/>
    </xf>
    <xf numFmtId="38" fontId="11" fillId="3" borderId="17" xfId="2" applyFont="1" applyFill="1" applyBorder="1" applyAlignment="1">
      <alignment horizontal="right" vertical="center"/>
    </xf>
    <xf numFmtId="38" fontId="11" fillId="3" borderId="19" xfId="2" applyFont="1" applyFill="1" applyBorder="1" applyAlignment="1">
      <alignment horizontal="right" vertical="center"/>
    </xf>
    <xf numFmtId="38" fontId="11" fillId="0" borderId="20" xfId="2" applyFont="1" applyFill="1" applyBorder="1" applyAlignment="1">
      <alignment horizontal="right" vertical="center"/>
    </xf>
    <xf numFmtId="38" fontId="11" fillId="0" borderId="21" xfId="2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distributed" vertical="center" indent="2"/>
    </xf>
    <xf numFmtId="0" fontId="11" fillId="0" borderId="18" xfId="1" applyFont="1" applyFill="1" applyBorder="1" applyAlignment="1">
      <alignment horizontal="distributed" vertical="center" indent="2"/>
    </xf>
    <xf numFmtId="0" fontId="11" fillId="0" borderId="19" xfId="1" applyFont="1" applyFill="1" applyBorder="1" applyAlignment="1">
      <alignment horizontal="distributed" vertical="center" indent="2"/>
    </xf>
    <xf numFmtId="38" fontId="11" fillId="3" borderId="18" xfId="2" applyFont="1" applyFill="1" applyBorder="1" applyAlignment="1">
      <alignment horizontal="right" vertical="center"/>
    </xf>
    <xf numFmtId="38" fontId="11" fillId="3" borderId="10" xfId="2" applyFont="1" applyFill="1" applyBorder="1" applyAlignment="1">
      <alignment horizontal="right" vertical="center"/>
    </xf>
    <xf numFmtId="38" fontId="11" fillId="3" borderId="12" xfId="2" applyFont="1" applyFill="1" applyBorder="1" applyAlignment="1">
      <alignment horizontal="right" vertical="center"/>
    </xf>
    <xf numFmtId="38" fontId="11" fillId="0" borderId="10" xfId="2" applyFont="1" applyFill="1" applyBorder="1" applyAlignment="1">
      <alignment horizontal="right" vertical="center"/>
    </xf>
    <xf numFmtId="38" fontId="11" fillId="0" borderId="12" xfId="2" applyFont="1" applyFill="1" applyBorder="1" applyAlignment="1">
      <alignment horizontal="right" vertical="center"/>
    </xf>
    <xf numFmtId="0" fontId="11" fillId="0" borderId="10" xfId="1" applyFont="1" applyFill="1" applyBorder="1" applyAlignment="1">
      <alignment horizontal="distributed" vertical="center" indent="2"/>
    </xf>
    <xf numFmtId="0" fontId="11" fillId="0" borderId="11" xfId="1" applyFont="1" applyFill="1" applyBorder="1" applyAlignment="1">
      <alignment horizontal="distributed" vertical="center" indent="2"/>
    </xf>
    <xf numFmtId="0" fontId="11" fillId="0" borderId="12" xfId="1" applyFont="1" applyFill="1" applyBorder="1" applyAlignment="1">
      <alignment horizontal="distributed" vertical="center" indent="2"/>
    </xf>
    <xf numFmtId="38" fontId="11" fillId="3" borderId="11" xfId="2" applyFont="1" applyFill="1" applyBorder="1" applyAlignment="1">
      <alignment horizontal="right" vertical="center"/>
    </xf>
    <xf numFmtId="38" fontId="11" fillId="0" borderId="5" xfId="2" applyFont="1" applyFill="1" applyBorder="1" applyAlignment="1">
      <alignment horizontal="right" vertical="center"/>
    </xf>
    <xf numFmtId="38" fontId="11" fillId="0" borderId="4" xfId="2" applyFont="1" applyFill="1" applyBorder="1" applyAlignment="1">
      <alignment horizontal="right" vertical="center"/>
    </xf>
    <xf numFmtId="0" fontId="11" fillId="0" borderId="5" xfId="1" applyFont="1" applyFill="1" applyBorder="1" applyAlignment="1">
      <alignment horizontal="distributed" vertical="center" indent="2"/>
    </xf>
    <xf numFmtId="0" fontId="11" fillId="0" borderId="4" xfId="1" applyFont="1" applyFill="1" applyBorder="1" applyAlignment="1">
      <alignment horizontal="distributed" vertical="center" indent="2"/>
    </xf>
    <xf numFmtId="38" fontId="11" fillId="3" borderId="3" xfId="2" applyFont="1" applyFill="1" applyBorder="1" applyAlignment="1">
      <alignment horizontal="right" vertical="center"/>
    </xf>
    <xf numFmtId="38" fontId="11" fillId="3" borderId="4" xfId="2" applyFont="1" applyFill="1" applyBorder="1" applyAlignment="1">
      <alignment horizontal="right" vertical="center"/>
    </xf>
    <xf numFmtId="38" fontId="11" fillId="3" borderId="5" xfId="2" applyFont="1" applyFill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176" fontId="9" fillId="0" borderId="1" xfId="1" applyNumberFormat="1" applyFont="1" applyBorder="1" applyAlignment="1">
      <alignment horizontal="left"/>
    </xf>
    <xf numFmtId="9" fontId="13" fillId="0" borderId="0" xfId="1" applyNumberFormat="1" applyFont="1" applyAlignment="1">
      <alignment horizontal="center"/>
    </xf>
    <xf numFmtId="9" fontId="1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5" fillId="9" borderId="2" xfId="1" applyFont="1" applyFill="1" applyBorder="1" applyAlignment="1">
      <alignment horizontal="distributed" vertical="center" indent="2"/>
    </xf>
    <xf numFmtId="177" fontId="15" fillId="9" borderId="2" xfId="1" applyNumberFormat="1" applyFont="1" applyFill="1" applyBorder="1" applyAlignment="1">
      <alignment horizontal="center" vertical="center"/>
    </xf>
    <xf numFmtId="177" fontId="15" fillId="9" borderId="3" xfId="1" applyNumberFormat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177" fontId="15" fillId="2" borderId="2" xfId="1" applyNumberFormat="1" applyFont="1" applyFill="1" applyBorder="1" applyAlignment="1">
      <alignment horizontal="center" vertical="center"/>
    </xf>
    <xf numFmtId="177" fontId="15" fillId="9" borderId="4" xfId="1" applyNumberFormat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distributed" vertical="center" indent="2"/>
    </xf>
    <xf numFmtId="0" fontId="15" fillId="2" borderId="3" xfId="1" applyFont="1" applyFill="1" applyBorder="1" applyAlignment="1">
      <alignment horizontal="distributed" vertical="center" indent="2"/>
    </xf>
  </cellXfs>
  <cellStyles count="3">
    <cellStyle name="桁区切り" xfId="2" builtinId="6"/>
    <cellStyle name="標準" xfId="0" builtinId="0"/>
    <cellStyle name="標準 2" xfId="1" xr:uid="{BE6D2E98-3285-4221-917C-57464AC696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112059</xdr:colOff>
      <xdr:row>2</xdr:row>
      <xdr:rowOff>140074</xdr:rowOff>
    </xdr:from>
    <xdr:to>
      <xdr:col>9</xdr:col>
      <xdr:colOff>11206</xdr:colOff>
      <xdr:row>4</xdr:row>
      <xdr:rowOff>105873</xdr:rowOff>
    </xdr:to>
    <xdr:sp macro="" textlink="">
      <xdr:nvSpPr>
        <xdr:cNvPr id="7" name="矢印: 山形 6">
          <a:extLst>
            <a:ext uri="{FF2B5EF4-FFF2-40B4-BE49-F238E27FC236}">
              <a16:creationId xmlns:a16="http://schemas.microsoft.com/office/drawing/2014/main" id="{5E94FA8A-7854-433A-8ADB-737C5F734D8B}"/>
            </a:ext>
          </a:extLst>
        </xdr:cNvPr>
        <xdr:cNvSpPr/>
      </xdr:nvSpPr>
      <xdr:spPr>
        <a:xfrm>
          <a:off x="2773456" y="896471"/>
          <a:ext cx="1243853" cy="372012"/>
        </a:xfrm>
        <a:prstGeom prst="chevron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6000">
              <a:schemeClr val="accent1">
                <a:lumMod val="45000"/>
                <a:lumOff val="55000"/>
              </a:schemeClr>
            </a:gs>
            <a:gs pos="0">
              <a:schemeClr val="accent1">
                <a:lumMod val="45000"/>
                <a:lumOff val="55000"/>
              </a:schemeClr>
            </a:gs>
            <a:gs pos="0">
              <a:schemeClr val="accent1">
                <a:lumMod val="30000"/>
                <a:lumOff val="70000"/>
              </a:schemeClr>
            </a:gs>
          </a:gsLst>
          <a:lin ang="108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308161</xdr:colOff>
      <xdr:row>3</xdr:row>
      <xdr:rowOff>0</xdr:rowOff>
    </xdr:from>
    <xdr:to>
      <xdr:col>20</xdr:col>
      <xdr:colOff>308162</xdr:colOff>
      <xdr:row>4</xdr:row>
      <xdr:rowOff>99149</xdr:rowOff>
    </xdr:to>
    <xdr:sp macro="" textlink="">
      <xdr:nvSpPr>
        <xdr:cNvPr id="6" name="矢印: 山形 5">
          <a:extLst>
            <a:ext uri="{FF2B5EF4-FFF2-40B4-BE49-F238E27FC236}">
              <a16:creationId xmlns:a16="http://schemas.microsoft.com/office/drawing/2014/main" id="{F077BB96-5FDE-4D34-8671-B7C38DBD3E9C}"/>
            </a:ext>
          </a:extLst>
        </xdr:cNvPr>
        <xdr:cNvSpPr/>
      </xdr:nvSpPr>
      <xdr:spPr>
        <a:xfrm>
          <a:off x="3978087" y="910478"/>
          <a:ext cx="4034119" cy="351281"/>
        </a:xfrm>
        <a:prstGeom prst="chevron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56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45931</xdr:colOff>
      <xdr:row>2</xdr:row>
      <xdr:rowOff>125751</xdr:rowOff>
    </xdr:from>
    <xdr:to>
      <xdr:col>8</xdr:col>
      <xdr:colOff>78441</xdr:colOff>
      <xdr:row>5</xdr:row>
      <xdr:rowOff>36330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2B3070D-2346-41BE-9461-675F1B48F8F8}"/>
            </a:ext>
          </a:extLst>
        </xdr:cNvPr>
        <xdr:cNvSpPr txBox="1"/>
      </xdr:nvSpPr>
      <xdr:spPr>
        <a:xfrm>
          <a:off x="3055831" y="887751"/>
          <a:ext cx="718310" cy="5201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400" b="1">
              <a:solidFill>
                <a:schemeClr val="accent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実　績</a:t>
          </a:r>
        </a:p>
      </xdr:txBody>
    </xdr:sp>
    <xdr:clientData/>
  </xdr:twoCellAnchor>
  <xdr:twoCellAnchor>
    <xdr:from>
      <xdr:col>13</xdr:col>
      <xdr:colOff>183944</xdr:colOff>
      <xdr:row>2</xdr:row>
      <xdr:rowOff>114218</xdr:rowOff>
    </xdr:from>
    <xdr:to>
      <xdr:col>15</xdr:col>
      <xdr:colOff>235324</xdr:colOff>
      <xdr:row>4</xdr:row>
      <xdr:rowOff>172154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2741B08-476E-41F0-882F-4E1394E35CD8}"/>
            </a:ext>
          </a:extLst>
        </xdr:cNvPr>
        <xdr:cNvSpPr txBox="1"/>
      </xdr:nvSpPr>
      <xdr:spPr>
        <a:xfrm>
          <a:off x="5594144" y="876218"/>
          <a:ext cx="737180" cy="4579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400" b="1">
              <a:solidFill>
                <a:schemeClr val="accent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予　測</a:t>
          </a:r>
          <a:endParaRPr kumimoji="1" lang="en-US" altLang="ja-JP" sz="1400" b="1">
            <a:solidFill>
              <a:schemeClr val="accent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759B9-3D1C-4FE5-88CB-80369B7854CC}">
  <sheetPr>
    <pageSetUpPr fitToPage="1"/>
  </sheetPr>
  <dimension ref="B1:AU50"/>
  <sheetViews>
    <sheetView showGridLines="0" tabSelected="1" zoomScale="68" zoomScaleNormal="68" workbookViewId="0">
      <selection activeCell="AB1" sqref="AB1"/>
    </sheetView>
  </sheetViews>
  <sheetFormatPr defaultColWidth="6.25" defaultRowHeight="18.75" customHeight="1" x14ac:dyDescent="0.4"/>
  <cols>
    <col min="1" max="2" width="3.625" style="1" customWidth="1"/>
    <col min="3" max="4" width="3.75" style="1" customWidth="1"/>
    <col min="5" max="5" width="20.25" style="1" customWidth="1"/>
    <col min="6" max="21" width="4.5" style="1" customWidth="1"/>
    <col min="22" max="22" width="5.875" style="1" customWidth="1"/>
    <col min="23" max="23" width="4.5" style="1" customWidth="1"/>
    <col min="24" max="25" width="4.125" style="1" customWidth="1"/>
    <col min="26" max="26" width="4.375" style="1" customWidth="1"/>
    <col min="27" max="27" width="4.125" style="1" customWidth="1"/>
    <col min="28" max="28" width="20.25" style="1" customWidth="1"/>
    <col min="29" max="29" width="3.875" style="1" customWidth="1"/>
    <col min="30" max="30" width="4.375" style="1" customWidth="1"/>
    <col min="31" max="41" width="4.125" style="1" customWidth="1"/>
    <col min="42" max="42" width="4.875" style="1" customWidth="1"/>
    <col min="43" max="44" width="4.125" style="1" customWidth="1"/>
    <col min="45" max="16384" width="6.25" style="1"/>
  </cols>
  <sheetData>
    <row r="1" spans="2:46" ht="30" customHeight="1" x14ac:dyDescent="0.4">
      <c r="C1" s="288"/>
      <c r="D1" s="288"/>
      <c r="E1" s="288"/>
      <c r="F1" s="288"/>
      <c r="G1" s="2"/>
      <c r="I1" s="2"/>
      <c r="J1" s="2"/>
      <c r="K1" s="2"/>
      <c r="M1" s="3"/>
      <c r="N1" s="3"/>
      <c r="O1" s="2"/>
      <c r="S1" s="4" t="s">
        <v>41</v>
      </c>
      <c r="W1" s="5"/>
      <c r="X1" s="5"/>
    </row>
    <row r="2" spans="2:46" ht="30" customHeight="1" x14ac:dyDescent="0.5">
      <c r="C2" s="6"/>
      <c r="D2" s="6"/>
      <c r="E2" s="6"/>
      <c r="F2" s="6"/>
      <c r="G2" s="2"/>
      <c r="I2" s="2"/>
      <c r="J2" s="2"/>
      <c r="K2" s="2"/>
      <c r="M2" s="3"/>
      <c r="N2" s="3"/>
      <c r="O2" s="2"/>
      <c r="R2" s="7"/>
      <c r="S2" s="8" t="s">
        <v>0</v>
      </c>
      <c r="T2" s="289">
        <v>45017</v>
      </c>
      <c r="U2" s="289"/>
      <c r="V2" s="289"/>
      <c r="W2" s="289"/>
      <c r="X2" s="289"/>
    </row>
    <row r="3" spans="2:46" ht="12" customHeight="1" x14ac:dyDescent="0.45">
      <c r="C3" s="6"/>
      <c r="D3" s="6"/>
      <c r="E3" s="6"/>
      <c r="F3" s="6"/>
      <c r="G3" s="2"/>
      <c r="H3" s="9"/>
      <c r="I3" s="2"/>
      <c r="J3" s="2"/>
      <c r="K3" s="2"/>
      <c r="M3" s="3"/>
      <c r="N3" s="3"/>
      <c r="O3" s="2"/>
      <c r="R3" s="10"/>
      <c r="S3" s="10"/>
      <c r="AB3" s="11"/>
      <c r="AC3" s="11"/>
    </row>
    <row r="4" spans="2:46" ht="19.899999999999999" customHeight="1" x14ac:dyDescent="0.5">
      <c r="C4" s="6"/>
      <c r="D4" s="6"/>
      <c r="E4" s="6"/>
      <c r="F4" s="6"/>
      <c r="G4" s="2"/>
      <c r="H4" s="2"/>
      <c r="I4" s="2"/>
      <c r="J4" s="2"/>
      <c r="K4" s="2"/>
      <c r="L4" s="12"/>
      <c r="M4" s="12"/>
      <c r="N4" s="12"/>
      <c r="O4" s="2"/>
      <c r="AB4" s="13"/>
      <c r="AC4" s="290">
        <v>0.8</v>
      </c>
      <c r="AD4" s="290"/>
      <c r="AE4" s="14"/>
    </row>
    <row r="5" spans="2:46" ht="16.5" customHeight="1" x14ac:dyDescent="0.4">
      <c r="V5" s="5" t="s">
        <v>1</v>
      </c>
      <c r="X5" s="15"/>
      <c r="Y5" s="15"/>
      <c r="Z5" s="15"/>
      <c r="AA5" s="16" t="s">
        <v>2</v>
      </c>
      <c r="AB5" s="16"/>
      <c r="AC5" s="291"/>
      <c r="AD5" s="291"/>
      <c r="AE5" s="17" t="s">
        <v>3</v>
      </c>
      <c r="AO5" s="292" t="s">
        <v>4</v>
      </c>
      <c r="AP5" s="292"/>
      <c r="AQ5" s="293"/>
      <c r="AR5" s="293"/>
    </row>
    <row r="6" spans="2:46" s="18" customFormat="1" ht="18" customHeight="1" x14ac:dyDescent="0.4">
      <c r="B6" s="294" t="s">
        <v>5</v>
      </c>
      <c r="C6" s="294"/>
      <c r="D6" s="294"/>
      <c r="E6" s="294"/>
      <c r="F6" s="295">
        <f>EDATE($T2,-2)</f>
        <v>44958</v>
      </c>
      <c r="G6" s="295"/>
      <c r="H6" s="295">
        <f>EDATE($T2,-1)</f>
        <v>44986</v>
      </c>
      <c r="I6" s="296"/>
      <c r="J6" s="295">
        <f>EDATE($T2,0)</f>
        <v>45017</v>
      </c>
      <c r="K6" s="295"/>
      <c r="L6" s="295">
        <f>EDATE($T2,1)</f>
        <v>45047</v>
      </c>
      <c r="M6" s="295"/>
      <c r="N6" s="295">
        <f>EDATE($T2,2)</f>
        <v>45078</v>
      </c>
      <c r="O6" s="295"/>
      <c r="P6" s="295">
        <f>EDATE($T2,3)</f>
        <v>45108</v>
      </c>
      <c r="Q6" s="295"/>
      <c r="R6" s="295">
        <f>EDATE($T2,4)</f>
        <v>45139</v>
      </c>
      <c r="S6" s="295"/>
      <c r="T6" s="295">
        <f>EDATE($T2,5)</f>
        <v>45170</v>
      </c>
      <c r="U6" s="295"/>
      <c r="V6" s="300" t="s">
        <v>42</v>
      </c>
      <c r="W6" s="295"/>
      <c r="Y6" s="301" t="s">
        <v>5</v>
      </c>
      <c r="Z6" s="301"/>
      <c r="AA6" s="301"/>
      <c r="AB6" s="302"/>
      <c r="AC6" s="299">
        <f>EDATE($T2,0)</f>
        <v>45017</v>
      </c>
      <c r="AD6" s="299"/>
      <c r="AE6" s="299">
        <f>EDATE($T2,1)</f>
        <v>45047</v>
      </c>
      <c r="AF6" s="299"/>
      <c r="AG6" s="299">
        <f>EDATE($T2,2)</f>
        <v>45078</v>
      </c>
      <c r="AH6" s="299"/>
      <c r="AI6" s="299">
        <f>EDATE($T2,3)</f>
        <v>45108</v>
      </c>
      <c r="AJ6" s="299"/>
      <c r="AK6" s="299">
        <f>EDATE($T2,4)</f>
        <v>45139</v>
      </c>
      <c r="AL6" s="299"/>
      <c r="AM6" s="299">
        <f>EDATE($T2,5)</f>
        <v>45170</v>
      </c>
      <c r="AN6" s="299"/>
      <c r="AO6" s="297" t="s">
        <v>42</v>
      </c>
      <c r="AP6" s="298"/>
    </row>
    <row r="7" spans="2:46" s="18" customFormat="1" ht="18" customHeight="1" x14ac:dyDescent="0.4">
      <c r="B7" s="56" t="s">
        <v>6</v>
      </c>
      <c r="C7" s="283"/>
      <c r="D7" s="283"/>
      <c r="E7" s="284"/>
      <c r="F7" s="285"/>
      <c r="G7" s="286"/>
      <c r="H7" s="285"/>
      <c r="I7" s="287"/>
      <c r="J7" s="285"/>
      <c r="K7" s="286"/>
      <c r="L7" s="285"/>
      <c r="M7" s="286"/>
      <c r="N7" s="285"/>
      <c r="O7" s="286"/>
      <c r="P7" s="285"/>
      <c r="Q7" s="286"/>
      <c r="R7" s="285"/>
      <c r="S7" s="286"/>
      <c r="T7" s="285"/>
      <c r="U7" s="286"/>
      <c r="V7" s="281">
        <f>SUM(J7:U7)</f>
        <v>0</v>
      </c>
      <c r="W7" s="282"/>
      <c r="Y7" s="56" t="s">
        <v>6</v>
      </c>
      <c r="Z7" s="283"/>
      <c r="AA7" s="283"/>
      <c r="AB7" s="283"/>
      <c r="AC7" s="208" t="str">
        <f>IF(J7*$AC$4=0,"",J7*$AC$4)</f>
        <v/>
      </c>
      <c r="AD7" s="234"/>
      <c r="AE7" s="208" t="str">
        <f t="shared" ref="AE7:AE9" si="0">IF(L7*$AC$4=0,"",L7*$AC$4)</f>
        <v/>
      </c>
      <c r="AF7" s="234"/>
      <c r="AG7" s="208" t="str">
        <f t="shared" ref="AG7:AG9" si="1">IF(N7*$AC$4=0,"",N7*$AC$4)</f>
        <v/>
      </c>
      <c r="AH7" s="234"/>
      <c r="AI7" s="208" t="str">
        <f t="shared" ref="AI7:AI9" si="2">IF(P7*$AC$4=0,"",P7*$AC$4)</f>
        <v/>
      </c>
      <c r="AJ7" s="234"/>
      <c r="AK7" s="208" t="str">
        <f t="shared" ref="AK7:AK9" si="3">IF(R7*$AC$4=0,"",R7*$AC$4)</f>
        <v/>
      </c>
      <c r="AL7" s="234"/>
      <c r="AM7" s="208" t="str">
        <f t="shared" ref="AM7:AM9" si="4">IF(T7*$AC$4=0,"",T7*$AC$4)</f>
        <v/>
      </c>
      <c r="AN7" s="234"/>
      <c r="AO7" s="208" t="str">
        <f t="shared" ref="AO7:AO9" si="5">IF(SUM(AC7:AN7)=0,"",SUM(AC7:AN7))</f>
        <v/>
      </c>
      <c r="AP7" s="209"/>
      <c r="AQ7" s="264"/>
      <c r="AR7" s="263"/>
      <c r="AS7" s="263"/>
      <c r="AT7" s="263"/>
    </row>
    <row r="8" spans="2:46" s="18" customFormat="1" ht="18" customHeight="1" x14ac:dyDescent="0.4">
      <c r="B8" s="277" t="s">
        <v>7</v>
      </c>
      <c r="C8" s="278"/>
      <c r="D8" s="278"/>
      <c r="E8" s="279"/>
      <c r="F8" s="273"/>
      <c r="G8" s="274"/>
      <c r="H8" s="273"/>
      <c r="I8" s="280"/>
      <c r="J8" s="273"/>
      <c r="K8" s="274"/>
      <c r="L8" s="273"/>
      <c r="M8" s="274"/>
      <c r="N8" s="273"/>
      <c r="O8" s="274"/>
      <c r="P8" s="273"/>
      <c r="Q8" s="274"/>
      <c r="R8" s="273"/>
      <c r="S8" s="274"/>
      <c r="T8" s="273"/>
      <c r="U8" s="274"/>
      <c r="V8" s="275">
        <f>SUM(J8:U8)</f>
        <v>0</v>
      </c>
      <c r="W8" s="276"/>
      <c r="Y8" s="277" t="s">
        <v>7</v>
      </c>
      <c r="Z8" s="278"/>
      <c r="AA8" s="278"/>
      <c r="AB8" s="278"/>
      <c r="AC8" s="95" t="str">
        <f t="shared" ref="AC8:AC9" si="6">IF(J8*$AC$4=0,"",J8*$AC$4)</f>
        <v/>
      </c>
      <c r="AD8" s="96"/>
      <c r="AE8" s="95" t="str">
        <f t="shared" si="0"/>
        <v/>
      </c>
      <c r="AF8" s="96"/>
      <c r="AG8" s="95" t="str">
        <f t="shared" si="1"/>
        <v/>
      </c>
      <c r="AH8" s="96"/>
      <c r="AI8" s="95" t="str">
        <f t="shared" si="2"/>
        <v/>
      </c>
      <c r="AJ8" s="96"/>
      <c r="AK8" s="95" t="str">
        <f t="shared" si="3"/>
        <v/>
      </c>
      <c r="AL8" s="96"/>
      <c r="AM8" s="95" t="str">
        <f t="shared" si="4"/>
        <v/>
      </c>
      <c r="AN8" s="96"/>
      <c r="AO8" s="149" t="str">
        <f t="shared" si="5"/>
        <v/>
      </c>
      <c r="AP8" s="150"/>
      <c r="AQ8" s="264"/>
      <c r="AR8" s="263"/>
      <c r="AS8" s="263"/>
      <c r="AT8" s="263"/>
    </row>
    <row r="9" spans="2:46" s="18" customFormat="1" ht="18" customHeight="1" thickBot="1" x14ac:dyDescent="0.45">
      <c r="B9" s="269" t="s">
        <v>8</v>
      </c>
      <c r="C9" s="270"/>
      <c r="D9" s="270"/>
      <c r="E9" s="271"/>
      <c r="F9" s="265"/>
      <c r="G9" s="266"/>
      <c r="H9" s="265"/>
      <c r="I9" s="272"/>
      <c r="J9" s="265"/>
      <c r="K9" s="266"/>
      <c r="L9" s="265"/>
      <c r="M9" s="266"/>
      <c r="N9" s="265"/>
      <c r="O9" s="266"/>
      <c r="P9" s="265"/>
      <c r="Q9" s="266"/>
      <c r="R9" s="265"/>
      <c r="S9" s="266"/>
      <c r="T9" s="265"/>
      <c r="U9" s="266"/>
      <c r="V9" s="267">
        <f>SUM(J9:U9)</f>
        <v>0</v>
      </c>
      <c r="W9" s="268"/>
      <c r="Y9" s="269" t="s">
        <v>8</v>
      </c>
      <c r="Z9" s="270"/>
      <c r="AA9" s="270"/>
      <c r="AB9" s="270"/>
      <c r="AC9" s="95" t="str">
        <f t="shared" si="6"/>
        <v/>
      </c>
      <c r="AD9" s="96"/>
      <c r="AE9" s="95" t="str">
        <f t="shared" si="0"/>
        <v/>
      </c>
      <c r="AF9" s="96"/>
      <c r="AG9" s="95" t="str">
        <f t="shared" si="1"/>
        <v/>
      </c>
      <c r="AH9" s="96"/>
      <c r="AI9" s="95" t="str">
        <f t="shared" si="2"/>
        <v/>
      </c>
      <c r="AJ9" s="96"/>
      <c r="AK9" s="95" t="str">
        <f t="shared" si="3"/>
        <v/>
      </c>
      <c r="AL9" s="96"/>
      <c r="AM9" s="95" t="str">
        <f t="shared" si="4"/>
        <v/>
      </c>
      <c r="AN9" s="96"/>
      <c r="AO9" s="149" t="str">
        <f t="shared" si="5"/>
        <v/>
      </c>
      <c r="AP9" s="150"/>
      <c r="AQ9" s="264"/>
      <c r="AR9" s="263"/>
      <c r="AS9" s="263"/>
      <c r="AT9" s="263"/>
    </row>
    <row r="10" spans="2:46" ht="18" customHeight="1" thickBot="1" x14ac:dyDescent="0.45">
      <c r="B10" s="45" t="s">
        <v>9</v>
      </c>
      <c r="C10" s="46"/>
      <c r="D10" s="46"/>
      <c r="E10" s="46"/>
      <c r="F10" s="50"/>
      <c r="G10" s="52"/>
      <c r="H10" s="50">
        <f>F49</f>
        <v>0</v>
      </c>
      <c r="I10" s="51"/>
      <c r="J10" s="50">
        <f t="shared" ref="J10" si="7">H49</f>
        <v>0</v>
      </c>
      <c r="K10" s="52"/>
      <c r="L10" s="50">
        <f>J49</f>
        <v>0</v>
      </c>
      <c r="M10" s="49"/>
      <c r="N10" s="50">
        <f t="shared" ref="N10" si="8">L49</f>
        <v>0</v>
      </c>
      <c r="O10" s="49"/>
      <c r="P10" s="50">
        <f t="shared" ref="P10" si="9">N49</f>
        <v>0</v>
      </c>
      <c r="Q10" s="49"/>
      <c r="R10" s="50">
        <f t="shared" ref="R10" si="10">P49</f>
        <v>0</v>
      </c>
      <c r="S10" s="49"/>
      <c r="T10" s="50">
        <f t="shared" ref="T10" si="11">R49</f>
        <v>0</v>
      </c>
      <c r="U10" s="52"/>
      <c r="V10" s="64"/>
      <c r="W10" s="65"/>
      <c r="Y10" s="45" t="s">
        <v>9</v>
      </c>
      <c r="Z10" s="46"/>
      <c r="AA10" s="46"/>
      <c r="AB10" s="46"/>
      <c r="AC10" s="59">
        <f>J10</f>
        <v>0</v>
      </c>
      <c r="AD10" s="60"/>
      <c r="AE10" s="254">
        <f>AC49</f>
        <v>0</v>
      </c>
      <c r="AF10" s="60"/>
      <c r="AG10" s="254">
        <f>AE49</f>
        <v>0</v>
      </c>
      <c r="AH10" s="60"/>
      <c r="AI10" s="254">
        <f>AG49</f>
        <v>0</v>
      </c>
      <c r="AJ10" s="60"/>
      <c r="AK10" s="254">
        <f>AI49</f>
        <v>0</v>
      </c>
      <c r="AL10" s="60"/>
      <c r="AM10" s="254">
        <f>AK49</f>
        <v>0</v>
      </c>
      <c r="AN10" s="60"/>
      <c r="AO10" s="62"/>
      <c r="AP10" s="63"/>
    </row>
    <row r="11" spans="2:46" ht="18" customHeight="1" x14ac:dyDescent="0.4">
      <c r="B11" s="258" t="s">
        <v>10</v>
      </c>
      <c r="C11" s="259" t="s">
        <v>11</v>
      </c>
      <c r="D11" s="256" t="s">
        <v>12</v>
      </c>
      <c r="E11" s="261"/>
      <c r="F11" s="156"/>
      <c r="G11" s="146"/>
      <c r="H11" s="128"/>
      <c r="I11" s="145"/>
      <c r="J11" s="128"/>
      <c r="K11" s="129"/>
      <c r="L11" s="128"/>
      <c r="M11" s="146"/>
      <c r="N11" s="128"/>
      <c r="O11" s="146"/>
      <c r="P11" s="128"/>
      <c r="Q11" s="146"/>
      <c r="R11" s="128"/>
      <c r="S11" s="146"/>
      <c r="T11" s="128"/>
      <c r="U11" s="129"/>
      <c r="V11" s="192">
        <f>SUM(J11:U11)</f>
        <v>0</v>
      </c>
      <c r="W11" s="193"/>
      <c r="Y11" s="262" t="s">
        <v>10</v>
      </c>
      <c r="Z11" s="255" t="s">
        <v>13</v>
      </c>
      <c r="AA11" s="256" t="s">
        <v>12</v>
      </c>
      <c r="AB11" s="257"/>
      <c r="AC11" s="95" t="str">
        <f t="shared" ref="AC11:AC14" si="12">IF(J11*$AC$4=0,"",J11*$AC$4)</f>
        <v/>
      </c>
      <c r="AD11" s="96"/>
      <c r="AE11" s="95" t="str">
        <f t="shared" ref="AE11:AE16" si="13">IF(L11*$AC$4=0,"",L11*$AC$4)</f>
        <v/>
      </c>
      <c r="AF11" s="96"/>
      <c r="AG11" s="95" t="str">
        <f t="shared" ref="AG11:AG16" si="14">IF(N11*$AC$4=0,"",N11*$AC$4)</f>
        <v/>
      </c>
      <c r="AH11" s="96"/>
      <c r="AI11" s="95" t="str">
        <f t="shared" ref="AI11:AI16" si="15">IF(P11*$AC$4=0,"",P11*$AC$4)</f>
        <v/>
      </c>
      <c r="AJ11" s="96"/>
      <c r="AK11" s="95" t="str">
        <f t="shared" ref="AK11:AK16" si="16">IF(R11*$AC$4=0,"",R11*$AC$4)</f>
        <v/>
      </c>
      <c r="AL11" s="96"/>
      <c r="AM11" s="95" t="str">
        <f t="shared" ref="AM11:AM16" si="17">IF(T11*$AC$4=0,"",T11*$AC$4)</f>
        <v/>
      </c>
      <c r="AN11" s="230"/>
      <c r="AO11" s="231" t="str">
        <f t="shared" ref="AO11:AO14" si="18">IF(SUM(AC11:AN11)=0,"",SUM(AC11:AN11))</f>
        <v/>
      </c>
      <c r="AP11" s="150"/>
    </row>
    <row r="12" spans="2:46" ht="18" customHeight="1" x14ac:dyDescent="0.4">
      <c r="B12" s="258"/>
      <c r="C12" s="260"/>
      <c r="D12" s="108" t="s">
        <v>14</v>
      </c>
      <c r="E12" s="115"/>
      <c r="F12" s="194"/>
      <c r="G12" s="195"/>
      <c r="H12" s="196"/>
      <c r="I12" s="197"/>
      <c r="J12" s="196"/>
      <c r="K12" s="198"/>
      <c r="L12" s="196"/>
      <c r="M12" s="195"/>
      <c r="N12" s="196"/>
      <c r="O12" s="195"/>
      <c r="P12" s="196"/>
      <c r="Q12" s="195"/>
      <c r="R12" s="196"/>
      <c r="S12" s="195"/>
      <c r="T12" s="196"/>
      <c r="U12" s="198"/>
      <c r="V12" s="192">
        <f t="shared" ref="V12:V16" si="19">SUM(J12:U12)</f>
        <v>0</v>
      </c>
      <c r="W12" s="193"/>
      <c r="Y12" s="262"/>
      <c r="Z12" s="255"/>
      <c r="AA12" s="108" t="s">
        <v>14</v>
      </c>
      <c r="AB12" s="109"/>
      <c r="AC12" s="95" t="str">
        <f t="shared" si="12"/>
        <v/>
      </c>
      <c r="AD12" s="96"/>
      <c r="AE12" s="95" t="str">
        <f t="shared" si="13"/>
        <v/>
      </c>
      <c r="AF12" s="96"/>
      <c r="AG12" s="95" t="str">
        <f t="shared" si="14"/>
        <v/>
      </c>
      <c r="AH12" s="96"/>
      <c r="AI12" s="95" t="str">
        <f t="shared" si="15"/>
        <v/>
      </c>
      <c r="AJ12" s="96"/>
      <c r="AK12" s="95" t="str">
        <f t="shared" si="16"/>
        <v/>
      </c>
      <c r="AL12" s="96"/>
      <c r="AM12" s="95" t="str">
        <f t="shared" si="17"/>
        <v/>
      </c>
      <c r="AN12" s="230"/>
      <c r="AO12" s="231" t="str">
        <f t="shared" si="18"/>
        <v/>
      </c>
      <c r="AP12" s="150"/>
    </row>
    <row r="13" spans="2:46" ht="18" customHeight="1" x14ac:dyDescent="0.4">
      <c r="B13" s="258"/>
      <c r="C13" s="260"/>
      <c r="D13" s="108" t="s">
        <v>15</v>
      </c>
      <c r="E13" s="115"/>
      <c r="F13" s="194"/>
      <c r="G13" s="195"/>
      <c r="H13" s="196"/>
      <c r="I13" s="197"/>
      <c r="J13" s="196"/>
      <c r="K13" s="198"/>
      <c r="L13" s="196"/>
      <c r="M13" s="195"/>
      <c r="N13" s="196"/>
      <c r="O13" s="195"/>
      <c r="P13" s="196"/>
      <c r="Q13" s="195"/>
      <c r="R13" s="196"/>
      <c r="S13" s="195"/>
      <c r="T13" s="196"/>
      <c r="U13" s="198"/>
      <c r="V13" s="192">
        <f t="shared" si="19"/>
        <v>0</v>
      </c>
      <c r="W13" s="193"/>
      <c r="Y13" s="262"/>
      <c r="Z13" s="255"/>
      <c r="AA13" s="108" t="s">
        <v>15</v>
      </c>
      <c r="AB13" s="109"/>
      <c r="AC13" s="95" t="str">
        <f t="shared" si="12"/>
        <v/>
      </c>
      <c r="AD13" s="96"/>
      <c r="AE13" s="95" t="str">
        <f t="shared" si="13"/>
        <v/>
      </c>
      <c r="AF13" s="96"/>
      <c r="AG13" s="95" t="str">
        <f t="shared" si="14"/>
        <v/>
      </c>
      <c r="AH13" s="96"/>
      <c r="AI13" s="95" t="str">
        <f t="shared" si="15"/>
        <v/>
      </c>
      <c r="AJ13" s="96"/>
      <c r="AK13" s="95" t="str">
        <f t="shared" si="16"/>
        <v/>
      </c>
      <c r="AL13" s="96"/>
      <c r="AM13" s="95" t="str">
        <f t="shared" si="17"/>
        <v/>
      </c>
      <c r="AN13" s="230"/>
      <c r="AO13" s="231" t="str">
        <f t="shared" si="18"/>
        <v/>
      </c>
      <c r="AP13" s="150"/>
    </row>
    <row r="14" spans="2:46" ht="18" customHeight="1" x14ac:dyDescent="0.4">
      <c r="B14" s="258"/>
      <c r="C14" s="260"/>
      <c r="D14" s="108" t="s">
        <v>16</v>
      </c>
      <c r="E14" s="115"/>
      <c r="F14" s="194"/>
      <c r="G14" s="195"/>
      <c r="H14" s="196"/>
      <c r="I14" s="197"/>
      <c r="J14" s="196"/>
      <c r="K14" s="198"/>
      <c r="L14" s="196"/>
      <c r="M14" s="195"/>
      <c r="N14" s="196"/>
      <c r="O14" s="195"/>
      <c r="P14" s="196"/>
      <c r="Q14" s="195"/>
      <c r="R14" s="196"/>
      <c r="S14" s="195"/>
      <c r="T14" s="196"/>
      <c r="U14" s="198"/>
      <c r="V14" s="192">
        <f t="shared" si="19"/>
        <v>0</v>
      </c>
      <c r="W14" s="193"/>
      <c r="Y14" s="262"/>
      <c r="Z14" s="255"/>
      <c r="AA14" s="108" t="s">
        <v>16</v>
      </c>
      <c r="AB14" s="109"/>
      <c r="AC14" s="95" t="str">
        <f t="shared" si="12"/>
        <v/>
      </c>
      <c r="AD14" s="96"/>
      <c r="AE14" s="95" t="str">
        <f t="shared" si="13"/>
        <v/>
      </c>
      <c r="AF14" s="96"/>
      <c r="AG14" s="95" t="str">
        <f t="shared" si="14"/>
        <v/>
      </c>
      <c r="AH14" s="96"/>
      <c r="AI14" s="95" t="str">
        <f t="shared" si="15"/>
        <v/>
      </c>
      <c r="AJ14" s="96"/>
      <c r="AK14" s="95" t="str">
        <f t="shared" si="16"/>
        <v/>
      </c>
      <c r="AL14" s="96"/>
      <c r="AM14" s="95" t="str">
        <f t="shared" si="17"/>
        <v/>
      </c>
      <c r="AN14" s="230"/>
      <c r="AO14" s="231" t="str">
        <f t="shared" si="18"/>
        <v/>
      </c>
      <c r="AP14" s="150"/>
    </row>
    <row r="15" spans="2:46" ht="18" customHeight="1" x14ac:dyDescent="0.4">
      <c r="B15" s="258"/>
      <c r="C15" s="260"/>
      <c r="D15" s="108" t="s">
        <v>17</v>
      </c>
      <c r="E15" s="115"/>
      <c r="F15" s="194"/>
      <c r="G15" s="195"/>
      <c r="H15" s="196"/>
      <c r="I15" s="197"/>
      <c r="J15" s="196"/>
      <c r="K15" s="198"/>
      <c r="L15" s="196"/>
      <c r="M15" s="195"/>
      <c r="N15" s="196"/>
      <c r="O15" s="195"/>
      <c r="P15" s="196"/>
      <c r="Q15" s="195"/>
      <c r="R15" s="196"/>
      <c r="S15" s="195"/>
      <c r="T15" s="196"/>
      <c r="U15" s="198"/>
      <c r="V15" s="192">
        <f t="shared" si="19"/>
        <v>0</v>
      </c>
      <c r="W15" s="193"/>
      <c r="Y15" s="262"/>
      <c r="Z15" s="255"/>
      <c r="AA15" s="108" t="str">
        <f>IF(D15=0,"",D15)</f>
        <v>その他収入</v>
      </c>
      <c r="AB15" s="109"/>
      <c r="AC15" s="95" t="str">
        <f>IF(J15*$AC$4=0,"",J15*$AC$4)</f>
        <v/>
      </c>
      <c r="AD15" s="96"/>
      <c r="AE15" s="95" t="str">
        <f t="shared" si="13"/>
        <v/>
      </c>
      <c r="AF15" s="96"/>
      <c r="AG15" s="95" t="str">
        <f t="shared" si="14"/>
        <v/>
      </c>
      <c r="AH15" s="96"/>
      <c r="AI15" s="95" t="str">
        <f t="shared" si="15"/>
        <v/>
      </c>
      <c r="AJ15" s="96"/>
      <c r="AK15" s="95" t="str">
        <f t="shared" si="16"/>
        <v/>
      </c>
      <c r="AL15" s="96"/>
      <c r="AM15" s="95" t="str">
        <f t="shared" si="17"/>
        <v/>
      </c>
      <c r="AN15" s="230"/>
      <c r="AO15" s="231" t="str">
        <f>IF(SUM(AC15:AN15)=0,"",SUM(AC15:AN15))</f>
        <v/>
      </c>
      <c r="AP15" s="150"/>
    </row>
    <row r="16" spans="2:46" ht="18" customHeight="1" x14ac:dyDescent="0.4">
      <c r="B16" s="258"/>
      <c r="C16" s="260"/>
      <c r="D16" s="249"/>
      <c r="E16" s="250"/>
      <c r="F16" s="251"/>
      <c r="G16" s="246"/>
      <c r="H16" s="245"/>
      <c r="I16" s="252"/>
      <c r="J16" s="245"/>
      <c r="K16" s="247"/>
      <c r="L16" s="245"/>
      <c r="M16" s="246"/>
      <c r="N16" s="245"/>
      <c r="O16" s="246"/>
      <c r="P16" s="245"/>
      <c r="Q16" s="246"/>
      <c r="R16" s="245"/>
      <c r="S16" s="246"/>
      <c r="T16" s="245"/>
      <c r="U16" s="247"/>
      <c r="V16" s="226">
        <f t="shared" si="19"/>
        <v>0</v>
      </c>
      <c r="W16" s="227"/>
      <c r="Y16" s="262"/>
      <c r="Z16" s="255"/>
      <c r="AA16" s="80" t="str">
        <f>IF(D16=0,"",D16)</f>
        <v/>
      </c>
      <c r="AB16" s="248"/>
      <c r="AC16" s="180" t="str">
        <f>IF(J16*$AC$4=0,"",J16*$AC$4)</f>
        <v/>
      </c>
      <c r="AD16" s="232"/>
      <c r="AE16" s="180" t="str">
        <f t="shared" si="13"/>
        <v/>
      </c>
      <c r="AF16" s="232"/>
      <c r="AG16" s="180" t="str">
        <f t="shared" si="14"/>
        <v/>
      </c>
      <c r="AH16" s="232"/>
      <c r="AI16" s="180" t="str">
        <f t="shared" si="15"/>
        <v/>
      </c>
      <c r="AJ16" s="232"/>
      <c r="AK16" s="180" t="str">
        <f t="shared" si="16"/>
        <v/>
      </c>
      <c r="AL16" s="232"/>
      <c r="AM16" s="180" t="str">
        <f t="shared" si="17"/>
        <v/>
      </c>
      <c r="AN16" s="181"/>
      <c r="AO16" s="253" t="str">
        <f>IF(SUM(AC16:AN16)=0,"",SUM(AC16:AN16))</f>
        <v/>
      </c>
      <c r="AP16" s="181"/>
    </row>
    <row r="17" spans="2:42" ht="18" customHeight="1" x14ac:dyDescent="0.4">
      <c r="B17" s="258"/>
      <c r="C17" s="243" t="s">
        <v>18</v>
      </c>
      <c r="D17" s="244"/>
      <c r="E17" s="244"/>
      <c r="F17" s="117">
        <f>SUM(F11:G16)</f>
        <v>0</v>
      </c>
      <c r="G17" s="118"/>
      <c r="H17" s="119">
        <f>SUM(H11:I16)</f>
        <v>0</v>
      </c>
      <c r="I17" s="120"/>
      <c r="J17" s="119">
        <f>SUM(J11:K16)</f>
        <v>0</v>
      </c>
      <c r="K17" s="121"/>
      <c r="L17" s="119">
        <f>SUM(L11:M16)</f>
        <v>0</v>
      </c>
      <c r="M17" s="118"/>
      <c r="N17" s="119">
        <f>SUM(N11:O16)</f>
        <v>0</v>
      </c>
      <c r="O17" s="118"/>
      <c r="P17" s="119">
        <f>SUM(P11:Q16)</f>
        <v>0</v>
      </c>
      <c r="Q17" s="118"/>
      <c r="R17" s="119">
        <f>SUM(R11:S16)</f>
        <v>0</v>
      </c>
      <c r="S17" s="118"/>
      <c r="T17" s="119">
        <f>SUM(T11:U16)</f>
        <v>0</v>
      </c>
      <c r="U17" s="121"/>
      <c r="V17" s="91">
        <f t="shared" ref="V17" si="20">SUM(J17:U17)</f>
        <v>0</v>
      </c>
      <c r="W17" s="92"/>
      <c r="Y17" s="262"/>
      <c r="Z17" s="177" t="s">
        <v>19</v>
      </c>
      <c r="AA17" s="178"/>
      <c r="AB17" s="178"/>
      <c r="AC17" s="241">
        <f>SUM(AC11:AD16)</f>
        <v>0</v>
      </c>
      <c r="AD17" s="242"/>
      <c r="AE17" s="241">
        <f>SUM(AE11:AF16)</f>
        <v>0</v>
      </c>
      <c r="AF17" s="242"/>
      <c r="AG17" s="241">
        <f>SUM(AG11:AH16)</f>
        <v>0</v>
      </c>
      <c r="AH17" s="242"/>
      <c r="AI17" s="241">
        <f>SUM(AI11:AJ16)</f>
        <v>0</v>
      </c>
      <c r="AJ17" s="242"/>
      <c r="AK17" s="241">
        <f>SUM(AK11:AL16)</f>
        <v>0</v>
      </c>
      <c r="AL17" s="242"/>
      <c r="AM17" s="241">
        <f>SUM(AM11:AN16)</f>
        <v>0</v>
      </c>
      <c r="AN17" s="191"/>
      <c r="AO17" s="122">
        <f t="shared" ref="AO17:AO48" si="21">SUM(AC17:AN17)</f>
        <v>0</v>
      </c>
      <c r="AP17" s="123"/>
    </row>
    <row r="18" spans="2:42" ht="18" customHeight="1" x14ac:dyDescent="0.4">
      <c r="B18" s="258"/>
      <c r="C18" s="239" t="s">
        <v>20</v>
      </c>
      <c r="D18" s="237" t="s">
        <v>7</v>
      </c>
      <c r="E18" s="19" t="s">
        <v>21</v>
      </c>
      <c r="F18" s="156"/>
      <c r="G18" s="146"/>
      <c r="H18" s="128"/>
      <c r="I18" s="145"/>
      <c r="J18" s="128"/>
      <c r="K18" s="129"/>
      <c r="L18" s="128"/>
      <c r="M18" s="146"/>
      <c r="N18" s="128"/>
      <c r="O18" s="146"/>
      <c r="P18" s="128"/>
      <c r="Q18" s="146"/>
      <c r="R18" s="128"/>
      <c r="S18" s="146"/>
      <c r="T18" s="128"/>
      <c r="U18" s="129"/>
      <c r="V18" s="192">
        <f>SUM(J18:U18)</f>
        <v>0</v>
      </c>
      <c r="W18" s="193"/>
      <c r="Y18" s="262"/>
      <c r="Z18" s="235" t="s">
        <v>20</v>
      </c>
      <c r="AA18" s="237" t="s">
        <v>7</v>
      </c>
      <c r="AB18" s="19" t="s">
        <v>21</v>
      </c>
      <c r="AC18" s="208" t="str">
        <f t="shared" ref="AC18:AC20" si="22">IF(J18*$AC$4=0,"",J18*$AC$4)</f>
        <v/>
      </c>
      <c r="AD18" s="234"/>
      <c r="AE18" s="208" t="str">
        <f t="shared" ref="AE18:AE25" si="23">IF(L18*$AC$4=0,"",L18*$AC$4)</f>
        <v/>
      </c>
      <c r="AF18" s="234"/>
      <c r="AG18" s="208" t="str">
        <f t="shared" ref="AG18:AG25" si="24">IF(N18*$AC$4=0,"",N18*$AC$4)</f>
        <v/>
      </c>
      <c r="AH18" s="234"/>
      <c r="AI18" s="208" t="str">
        <f t="shared" ref="AI18:AI25" si="25">IF(P18*$AC$4=0,"",P18*$AC$4)</f>
        <v/>
      </c>
      <c r="AJ18" s="234"/>
      <c r="AK18" s="208" t="str">
        <f t="shared" ref="AK18:AK25" si="26">IF(R18*$AC$4=0,"",R18*$AC$4)</f>
        <v/>
      </c>
      <c r="AL18" s="234"/>
      <c r="AM18" s="208" t="str">
        <f t="shared" ref="AM18:AM25" si="27">IF(T18*$AC$4=0,"",T18*$AC$4)</f>
        <v/>
      </c>
      <c r="AN18" s="209"/>
      <c r="AO18" s="231" t="str">
        <f t="shared" ref="AO18:AO20" si="28">IF(SUM(AC18:AN18)=0,"",SUM(AC18:AN18))</f>
        <v/>
      </c>
      <c r="AP18" s="150"/>
    </row>
    <row r="19" spans="2:42" ht="18" customHeight="1" x14ac:dyDescent="0.4">
      <c r="B19" s="258"/>
      <c r="C19" s="240"/>
      <c r="D19" s="238"/>
      <c r="E19" s="20" t="s">
        <v>22</v>
      </c>
      <c r="F19" s="156"/>
      <c r="G19" s="146"/>
      <c r="H19" s="128"/>
      <c r="I19" s="145"/>
      <c r="J19" s="128"/>
      <c r="K19" s="129"/>
      <c r="L19" s="128"/>
      <c r="M19" s="146"/>
      <c r="N19" s="128"/>
      <c r="O19" s="146"/>
      <c r="P19" s="128"/>
      <c r="Q19" s="146"/>
      <c r="R19" s="128"/>
      <c r="S19" s="146"/>
      <c r="T19" s="128"/>
      <c r="U19" s="129"/>
      <c r="V19" s="192">
        <f t="shared" ref="V19:V30" si="29">SUM(J19:U19)</f>
        <v>0</v>
      </c>
      <c r="W19" s="193"/>
      <c r="Y19" s="262"/>
      <c r="Z19" s="236"/>
      <c r="AA19" s="238"/>
      <c r="AB19" s="20" t="s">
        <v>22</v>
      </c>
      <c r="AC19" s="95" t="str">
        <f t="shared" si="22"/>
        <v/>
      </c>
      <c r="AD19" s="96"/>
      <c r="AE19" s="95" t="str">
        <f t="shared" si="23"/>
        <v/>
      </c>
      <c r="AF19" s="96"/>
      <c r="AG19" s="95" t="str">
        <f t="shared" si="24"/>
        <v/>
      </c>
      <c r="AH19" s="96"/>
      <c r="AI19" s="95" t="str">
        <f t="shared" si="25"/>
        <v/>
      </c>
      <c r="AJ19" s="96"/>
      <c r="AK19" s="95" t="str">
        <f t="shared" si="26"/>
        <v/>
      </c>
      <c r="AL19" s="96"/>
      <c r="AM19" s="95" t="str">
        <f t="shared" si="27"/>
        <v/>
      </c>
      <c r="AN19" s="230"/>
      <c r="AO19" s="231" t="str">
        <f t="shared" si="28"/>
        <v/>
      </c>
      <c r="AP19" s="150"/>
    </row>
    <row r="20" spans="2:42" ht="18" customHeight="1" x14ac:dyDescent="0.4">
      <c r="B20" s="258"/>
      <c r="C20" s="240"/>
      <c r="D20" s="238"/>
      <c r="E20" s="20" t="s">
        <v>23</v>
      </c>
      <c r="F20" s="194"/>
      <c r="G20" s="195"/>
      <c r="H20" s="196"/>
      <c r="I20" s="197"/>
      <c r="J20" s="196"/>
      <c r="K20" s="198"/>
      <c r="L20" s="196"/>
      <c r="M20" s="195"/>
      <c r="N20" s="196"/>
      <c r="O20" s="195"/>
      <c r="P20" s="196"/>
      <c r="Q20" s="195"/>
      <c r="R20" s="196"/>
      <c r="S20" s="195"/>
      <c r="T20" s="196"/>
      <c r="U20" s="198"/>
      <c r="V20" s="192">
        <f t="shared" si="29"/>
        <v>0</v>
      </c>
      <c r="W20" s="193"/>
      <c r="Y20" s="262"/>
      <c r="Z20" s="236"/>
      <c r="AA20" s="238"/>
      <c r="AB20" s="20" t="s">
        <v>23</v>
      </c>
      <c r="AC20" s="95" t="str">
        <f t="shared" si="22"/>
        <v/>
      </c>
      <c r="AD20" s="96"/>
      <c r="AE20" s="95" t="str">
        <f t="shared" si="23"/>
        <v/>
      </c>
      <c r="AF20" s="96"/>
      <c r="AG20" s="95" t="str">
        <f t="shared" si="24"/>
        <v/>
      </c>
      <c r="AH20" s="96"/>
      <c r="AI20" s="95" t="str">
        <f t="shared" si="25"/>
        <v/>
      </c>
      <c r="AJ20" s="96"/>
      <c r="AK20" s="95" t="str">
        <f t="shared" si="26"/>
        <v/>
      </c>
      <c r="AL20" s="96"/>
      <c r="AM20" s="95" t="str">
        <f t="shared" si="27"/>
        <v/>
      </c>
      <c r="AN20" s="230"/>
      <c r="AO20" s="231" t="str">
        <f t="shared" si="28"/>
        <v/>
      </c>
      <c r="AP20" s="150"/>
    </row>
    <row r="21" spans="2:42" ht="18" customHeight="1" x14ac:dyDescent="0.4">
      <c r="B21" s="258"/>
      <c r="C21" s="240"/>
      <c r="D21" s="238"/>
      <c r="E21" s="21"/>
      <c r="F21" s="101"/>
      <c r="G21" s="102"/>
      <c r="H21" s="76"/>
      <c r="I21" s="103"/>
      <c r="J21" s="76"/>
      <c r="K21" s="77"/>
      <c r="L21" s="76"/>
      <c r="M21" s="102"/>
      <c r="N21" s="76"/>
      <c r="O21" s="102"/>
      <c r="P21" s="76"/>
      <c r="Q21" s="102"/>
      <c r="R21" s="76"/>
      <c r="S21" s="102"/>
      <c r="T21" s="76"/>
      <c r="U21" s="77"/>
      <c r="V21" s="226">
        <f t="shared" si="29"/>
        <v>0</v>
      </c>
      <c r="W21" s="227"/>
      <c r="Y21" s="262"/>
      <c r="Z21" s="236"/>
      <c r="AA21" s="238"/>
      <c r="AB21" s="21" t="str">
        <f>IF(E21=0,"",E21)</f>
        <v/>
      </c>
      <c r="AC21" s="180" t="str">
        <f>IF(J21*$AC$4=0,"",J21*$AC$4)</f>
        <v/>
      </c>
      <c r="AD21" s="232"/>
      <c r="AE21" s="180" t="str">
        <f t="shared" si="23"/>
        <v/>
      </c>
      <c r="AF21" s="232"/>
      <c r="AG21" s="180" t="str">
        <f t="shared" si="24"/>
        <v/>
      </c>
      <c r="AH21" s="232"/>
      <c r="AI21" s="180" t="str">
        <f t="shared" si="25"/>
        <v/>
      </c>
      <c r="AJ21" s="232"/>
      <c r="AK21" s="180" t="str">
        <f t="shared" si="26"/>
        <v/>
      </c>
      <c r="AL21" s="232"/>
      <c r="AM21" s="180" t="str">
        <f t="shared" si="27"/>
        <v/>
      </c>
      <c r="AN21" s="181"/>
      <c r="AO21" s="233" t="str">
        <f>IF(SUM(AC21:AN21)=0,"",SUM(AC21:AN21))</f>
        <v/>
      </c>
      <c r="AP21" s="98"/>
    </row>
    <row r="22" spans="2:42" ht="18" customHeight="1" x14ac:dyDescent="0.4">
      <c r="B22" s="258"/>
      <c r="C22" s="240"/>
      <c r="D22" s="210" t="s">
        <v>8</v>
      </c>
      <c r="E22" s="22" t="s">
        <v>21</v>
      </c>
      <c r="F22" s="213"/>
      <c r="G22" s="214"/>
      <c r="H22" s="215"/>
      <c r="I22" s="216"/>
      <c r="J22" s="215"/>
      <c r="K22" s="214"/>
      <c r="L22" s="215"/>
      <c r="M22" s="214"/>
      <c r="N22" s="215"/>
      <c r="O22" s="214"/>
      <c r="P22" s="215"/>
      <c r="Q22" s="214"/>
      <c r="R22" s="215"/>
      <c r="S22" s="214"/>
      <c r="T22" s="215"/>
      <c r="U22" s="214"/>
      <c r="V22" s="224">
        <f t="shared" si="29"/>
        <v>0</v>
      </c>
      <c r="W22" s="225"/>
      <c r="Y22" s="262"/>
      <c r="Z22" s="236"/>
      <c r="AA22" s="210" t="s">
        <v>8</v>
      </c>
      <c r="AB22" s="22" t="s">
        <v>21</v>
      </c>
      <c r="AC22" s="95" t="str">
        <f t="shared" ref="AC22:AC24" si="30">IF(J22*$AC$4=0,"",J22*$AC$4)</f>
        <v/>
      </c>
      <c r="AD22" s="96"/>
      <c r="AE22" s="95" t="str">
        <f t="shared" si="23"/>
        <v/>
      </c>
      <c r="AF22" s="96"/>
      <c r="AG22" s="95" t="str">
        <f t="shared" si="24"/>
        <v/>
      </c>
      <c r="AH22" s="96"/>
      <c r="AI22" s="95" t="str">
        <f t="shared" si="25"/>
        <v/>
      </c>
      <c r="AJ22" s="96"/>
      <c r="AK22" s="95" t="str">
        <f t="shared" si="26"/>
        <v/>
      </c>
      <c r="AL22" s="96"/>
      <c r="AM22" s="95" t="str">
        <f t="shared" si="27"/>
        <v/>
      </c>
      <c r="AN22" s="221"/>
      <c r="AO22" s="208" t="str">
        <f t="shared" ref="AO22:AO29" si="31">IF(SUM(AC22:AN22)=0,"",SUM(AC22:AN22))</f>
        <v/>
      </c>
      <c r="AP22" s="209"/>
    </row>
    <row r="23" spans="2:42" ht="18" customHeight="1" x14ac:dyDescent="0.4">
      <c r="B23" s="258"/>
      <c r="C23" s="240"/>
      <c r="D23" s="211"/>
      <c r="E23" s="20" t="s">
        <v>22</v>
      </c>
      <c r="F23" s="217"/>
      <c r="G23" s="218"/>
      <c r="H23" s="219"/>
      <c r="I23" s="220"/>
      <c r="J23" s="219"/>
      <c r="K23" s="218"/>
      <c r="L23" s="219"/>
      <c r="M23" s="218"/>
      <c r="N23" s="219"/>
      <c r="O23" s="218"/>
      <c r="P23" s="219"/>
      <c r="Q23" s="218"/>
      <c r="R23" s="219"/>
      <c r="S23" s="218"/>
      <c r="T23" s="219"/>
      <c r="U23" s="218"/>
      <c r="V23" s="222">
        <f t="shared" si="29"/>
        <v>0</v>
      </c>
      <c r="W23" s="223"/>
      <c r="Y23" s="262"/>
      <c r="Z23" s="236"/>
      <c r="AA23" s="211"/>
      <c r="AB23" s="20" t="s">
        <v>22</v>
      </c>
      <c r="AC23" s="95" t="str">
        <f t="shared" si="30"/>
        <v/>
      </c>
      <c r="AD23" s="96"/>
      <c r="AE23" s="95" t="str">
        <f t="shared" si="23"/>
        <v/>
      </c>
      <c r="AF23" s="96"/>
      <c r="AG23" s="95" t="str">
        <f t="shared" si="24"/>
        <v/>
      </c>
      <c r="AH23" s="96"/>
      <c r="AI23" s="95" t="str">
        <f t="shared" si="25"/>
        <v/>
      </c>
      <c r="AJ23" s="96"/>
      <c r="AK23" s="95" t="str">
        <f t="shared" si="26"/>
        <v/>
      </c>
      <c r="AL23" s="96"/>
      <c r="AM23" s="95" t="str">
        <f t="shared" si="27"/>
        <v/>
      </c>
      <c r="AN23" s="221"/>
      <c r="AO23" s="149" t="str">
        <f t="shared" si="31"/>
        <v/>
      </c>
      <c r="AP23" s="150"/>
    </row>
    <row r="24" spans="2:42" ht="18" customHeight="1" x14ac:dyDescent="0.4">
      <c r="B24" s="258"/>
      <c r="C24" s="240"/>
      <c r="D24" s="211"/>
      <c r="E24" s="20" t="s">
        <v>23</v>
      </c>
      <c r="F24" s="217"/>
      <c r="G24" s="218"/>
      <c r="H24" s="219"/>
      <c r="I24" s="220"/>
      <c r="J24" s="219"/>
      <c r="K24" s="218"/>
      <c r="L24" s="219"/>
      <c r="M24" s="218"/>
      <c r="N24" s="219"/>
      <c r="O24" s="218"/>
      <c r="P24" s="219"/>
      <c r="Q24" s="218"/>
      <c r="R24" s="219"/>
      <c r="S24" s="218"/>
      <c r="T24" s="219"/>
      <c r="U24" s="218"/>
      <c r="V24" s="222">
        <f t="shared" si="29"/>
        <v>0</v>
      </c>
      <c r="W24" s="223"/>
      <c r="Y24" s="262"/>
      <c r="Z24" s="236"/>
      <c r="AA24" s="211"/>
      <c r="AB24" s="20" t="s">
        <v>23</v>
      </c>
      <c r="AC24" s="95" t="str">
        <f t="shared" si="30"/>
        <v/>
      </c>
      <c r="AD24" s="96"/>
      <c r="AE24" s="95" t="str">
        <f t="shared" si="23"/>
        <v/>
      </c>
      <c r="AF24" s="96"/>
      <c r="AG24" s="95" t="str">
        <f t="shared" si="24"/>
        <v/>
      </c>
      <c r="AH24" s="96"/>
      <c r="AI24" s="95" t="str">
        <f t="shared" si="25"/>
        <v/>
      </c>
      <c r="AJ24" s="96"/>
      <c r="AK24" s="95" t="str">
        <f t="shared" si="26"/>
        <v/>
      </c>
      <c r="AL24" s="96"/>
      <c r="AM24" s="95" t="str">
        <f t="shared" si="27"/>
        <v/>
      </c>
      <c r="AN24" s="221"/>
      <c r="AO24" s="149" t="str">
        <f t="shared" si="31"/>
        <v/>
      </c>
      <c r="AP24" s="150"/>
    </row>
    <row r="25" spans="2:42" ht="18" customHeight="1" x14ac:dyDescent="0.4">
      <c r="B25" s="258"/>
      <c r="C25" s="240"/>
      <c r="D25" s="212"/>
      <c r="E25" s="23"/>
      <c r="F25" s="228"/>
      <c r="G25" s="205"/>
      <c r="H25" s="204"/>
      <c r="I25" s="229"/>
      <c r="J25" s="204"/>
      <c r="K25" s="205"/>
      <c r="L25" s="204"/>
      <c r="M25" s="205"/>
      <c r="N25" s="204"/>
      <c r="O25" s="205"/>
      <c r="P25" s="204"/>
      <c r="Q25" s="205"/>
      <c r="R25" s="204"/>
      <c r="S25" s="205"/>
      <c r="T25" s="204"/>
      <c r="U25" s="205"/>
      <c r="V25" s="206">
        <f t="shared" si="29"/>
        <v>0</v>
      </c>
      <c r="W25" s="207"/>
      <c r="Y25" s="262"/>
      <c r="Z25" s="236"/>
      <c r="AA25" s="212"/>
      <c r="AB25" s="24" t="str">
        <f>IF(E25=0,"",E25)</f>
        <v/>
      </c>
      <c r="AC25" s="201" t="str">
        <f>IF(J25*$AC$4=0,"",J25*$AC$4)</f>
        <v/>
      </c>
      <c r="AD25" s="202"/>
      <c r="AE25" s="201" t="str">
        <f t="shared" si="23"/>
        <v/>
      </c>
      <c r="AF25" s="202"/>
      <c r="AG25" s="201" t="str">
        <f t="shared" si="24"/>
        <v/>
      </c>
      <c r="AH25" s="202"/>
      <c r="AI25" s="201" t="str">
        <f t="shared" si="25"/>
        <v/>
      </c>
      <c r="AJ25" s="202"/>
      <c r="AK25" s="201" t="str">
        <f t="shared" si="26"/>
        <v/>
      </c>
      <c r="AL25" s="202"/>
      <c r="AM25" s="201" t="str">
        <f t="shared" si="27"/>
        <v/>
      </c>
      <c r="AN25" s="203"/>
      <c r="AO25" s="110" t="str">
        <f t="shared" si="31"/>
        <v/>
      </c>
      <c r="AP25" s="111"/>
    </row>
    <row r="26" spans="2:42" ht="18" customHeight="1" x14ac:dyDescent="0.4">
      <c r="B26" s="258"/>
      <c r="C26" s="240"/>
      <c r="D26" s="199" t="s">
        <v>24</v>
      </c>
      <c r="E26" s="25" t="s">
        <v>25</v>
      </c>
      <c r="F26" s="156"/>
      <c r="G26" s="146"/>
      <c r="H26" s="128"/>
      <c r="I26" s="145"/>
      <c r="J26" s="128"/>
      <c r="K26" s="129"/>
      <c r="L26" s="128"/>
      <c r="M26" s="146"/>
      <c r="N26" s="128"/>
      <c r="O26" s="146"/>
      <c r="P26" s="128"/>
      <c r="Q26" s="146"/>
      <c r="R26" s="128"/>
      <c r="S26" s="146"/>
      <c r="T26" s="128"/>
      <c r="U26" s="129"/>
      <c r="V26" s="192">
        <f t="shared" si="29"/>
        <v>0</v>
      </c>
      <c r="W26" s="193"/>
      <c r="Y26" s="262"/>
      <c r="Z26" s="236"/>
      <c r="AA26" s="199" t="s">
        <v>24</v>
      </c>
      <c r="AB26" s="25" t="s">
        <v>25</v>
      </c>
      <c r="AC26" s="95" t="str">
        <f t="shared" ref="AC26:AC30" si="32">IF(J26=0,"",J26)</f>
        <v/>
      </c>
      <c r="AD26" s="96"/>
      <c r="AE26" s="95" t="str">
        <f t="shared" ref="AE26:AE30" si="33">IF(L26=0,"",L26)</f>
        <v/>
      </c>
      <c r="AF26" s="96"/>
      <c r="AG26" s="95" t="str">
        <f t="shared" ref="AG26:AG30" si="34">IF(N26=0,"",N26)</f>
        <v/>
      </c>
      <c r="AH26" s="96"/>
      <c r="AI26" s="95" t="str">
        <f t="shared" ref="AI26:AI30" si="35">IF(P26=0,"",P26)</f>
        <v/>
      </c>
      <c r="AJ26" s="96"/>
      <c r="AK26" s="95" t="str">
        <f t="shared" ref="AK26:AK30" si="36">IF(R26=0,"",R26)</f>
        <v/>
      </c>
      <c r="AL26" s="96"/>
      <c r="AM26" s="95" t="str">
        <f t="shared" ref="AM26:AM30" si="37">IF(T26=0,"",T26)</f>
        <v/>
      </c>
      <c r="AN26" s="96"/>
      <c r="AO26" s="208" t="str">
        <f t="shared" si="31"/>
        <v/>
      </c>
      <c r="AP26" s="209"/>
    </row>
    <row r="27" spans="2:42" ht="18" customHeight="1" x14ac:dyDescent="0.4">
      <c r="B27" s="258"/>
      <c r="C27" s="240"/>
      <c r="D27" s="199"/>
      <c r="E27" s="26" t="s">
        <v>26</v>
      </c>
      <c r="F27" s="194"/>
      <c r="G27" s="195"/>
      <c r="H27" s="196"/>
      <c r="I27" s="197"/>
      <c r="J27" s="196"/>
      <c r="K27" s="198"/>
      <c r="L27" s="196"/>
      <c r="M27" s="195"/>
      <c r="N27" s="196"/>
      <c r="O27" s="195"/>
      <c r="P27" s="196"/>
      <c r="Q27" s="195"/>
      <c r="R27" s="196"/>
      <c r="S27" s="195"/>
      <c r="T27" s="196"/>
      <c r="U27" s="198"/>
      <c r="V27" s="192">
        <f t="shared" si="29"/>
        <v>0</v>
      </c>
      <c r="W27" s="193"/>
      <c r="Y27" s="262"/>
      <c r="Z27" s="236"/>
      <c r="AA27" s="199"/>
      <c r="AB27" s="26" t="s">
        <v>26</v>
      </c>
      <c r="AC27" s="95" t="str">
        <f t="shared" si="32"/>
        <v/>
      </c>
      <c r="AD27" s="96"/>
      <c r="AE27" s="95" t="str">
        <f t="shared" si="33"/>
        <v/>
      </c>
      <c r="AF27" s="96"/>
      <c r="AG27" s="95" t="str">
        <f t="shared" si="34"/>
        <v/>
      </c>
      <c r="AH27" s="96"/>
      <c r="AI27" s="95" t="str">
        <f t="shared" si="35"/>
        <v/>
      </c>
      <c r="AJ27" s="96"/>
      <c r="AK27" s="95" t="str">
        <f t="shared" si="36"/>
        <v/>
      </c>
      <c r="AL27" s="96"/>
      <c r="AM27" s="95" t="str">
        <f t="shared" si="37"/>
        <v/>
      </c>
      <c r="AN27" s="96"/>
      <c r="AO27" s="149" t="str">
        <f t="shared" si="31"/>
        <v/>
      </c>
      <c r="AP27" s="150"/>
    </row>
    <row r="28" spans="2:42" ht="18" customHeight="1" x14ac:dyDescent="0.4">
      <c r="B28" s="258"/>
      <c r="C28" s="240"/>
      <c r="D28" s="199"/>
      <c r="E28" s="26" t="s">
        <v>27</v>
      </c>
      <c r="F28" s="194"/>
      <c r="G28" s="195"/>
      <c r="H28" s="196"/>
      <c r="I28" s="197"/>
      <c r="J28" s="196"/>
      <c r="K28" s="198"/>
      <c r="L28" s="196"/>
      <c r="M28" s="195"/>
      <c r="N28" s="196"/>
      <c r="O28" s="195"/>
      <c r="P28" s="196"/>
      <c r="Q28" s="195"/>
      <c r="R28" s="196"/>
      <c r="S28" s="195"/>
      <c r="T28" s="196"/>
      <c r="U28" s="198"/>
      <c r="V28" s="192">
        <f t="shared" si="29"/>
        <v>0</v>
      </c>
      <c r="W28" s="193"/>
      <c r="Y28" s="262"/>
      <c r="Z28" s="236"/>
      <c r="AA28" s="199"/>
      <c r="AB28" s="26" t="s">
        <v>27</v>
      </c>
      <c r="AC28" s="95" t="str">
        <f t="shared" si="32"/>
        <v/>
      </c>
      <c r="AD28" s="96"/>
      <c r="AE28" s="95" t="str">
        <f t="shared" si="33"/>
        <v/>
      </c>
      <c r="AF28" s="96"/>
      <c r="AG28" s="95" t="str">
        <f t="shared" si="34"/>
        <v/>
      </c>
      <c r="AH28" s="96"/>
      <c r="AI28" s="95" t="str">
        <f t="shared" si="35"/>
        <v/>
      </c>
      <c r="AJ28" s="96"/>
      <c r="AK28" s="95" t="str">
        <f t="shared" si="36"/>
        <v/>
      </c>
      <c r="AL28" s="96"/>
      <c r="AM28" s="95" t="str">
        <f t="shared" si="37"/>
        <v/>
      </c>
      <c r="AN28" s="96"/>
      <c r="AO28" s="149" t="str">
        <f t="shared" si="31"/>
        <v/>
      </c>
      <c r="AP28" s="150"/>
    </row>
    <row r="29" spans="2:42" ht="18" customHeight="1" x14ac:dyDescent="0.4">
      <c r="B29" s="258"/>
      <c r="C29" s="240"/>
      <c r="D29" s="199"/>
      <c r="E29" s="27" t="s">
        <v>28</v>
      </c>
      <c r="F29" s="194"/>
      <c r="G29" s="195"/>
      <c r="H29" s="196"/>
      <c r="I29" s="197"/>
      <c r="J29" s="196"/>
      <c r="K29" s="198"/>
      <c r="L29" s="196"/>
      <c r="M29" s="195"/>
      <c r="N29" s="196"/>
      <c r="O29" s="195"/>
      <c r="P29" s="196"/>
      <c r="Q29" s="195"/>
      <c r="R29" s="196"/>
      <c r="S29" s="195"/>
      <c r="T29" s="196"/>
      <c r="U29" s="198"/>
      <c r="V29" s="192">
        <f t="shared" si="29"/>
        <v>0</v>
      </c>
      <c r="W29" s="193"/>
      <c r="Y29" s="262"/>
      <c r="Z29" s="236"/>
      <c r="AA29" s="199"/>
      <c r="AB29" s="26" t="s">
        <v>28</v>
      </c>
      <c r="AC29" s="95" t="str">
        <f t="shared" si="32"/>
        <v/>
      </c>
      <c r="AD29" s="96"/>
      <c r="AE29" s="95" t="str">
        <f t="shared" si="33"/>
        <v/>
      </c>
      <c r="AF29" s="96"/>
      <c r="AG29" s="95" t="str">
        <f t="shared" si="34"/>
        <v/>
      </c>
      <c r="AH29" s="96"/>
      <c r="AI29" s="95" t="str">
        <f t="shared" si="35"/>
        <v/>
      </c>
      <c r="AJ29" s="96"/>
      <c r="AK29" s="95" t="str">
        <f t="shared" si="36"/>
        <v/>
      </c>
      <c r="AL29" s="96"/>
      <c r="AM29" s="95" t="str">
        <f t="shared" si="37"/>
        <v/>
      </c>
      <c r="AN29" s="96"/>
      <c r="AO29" s="149" t="str">
        <f t="shared" si="31"/>
        <v/>
      </c>
      <c r="AP29" s="150"/>
    </row>
    <row r="30" spans="2:42" ht="18" customHeight="1" x14ac:dyDescent="0.4">
      <c r="B30" s="258"/>
      <c r="C30" s="240"/>
      <c r="D30" s="200"/>
      <c r="E30" s="23"/>
      <c r="F30" s="101"/>
      <c r="G30" s="102"/>
      <c r="H30" s="76"/>
      <c r="I30" s="103"/>
      <c r="J30" s="76"/>
      <c r="K30" s="77"/>
      <c r="L30" s="76"/>
      <c r="M30" s="102"/>
      <c r="N30" s="76"/>
      <c r="O30" s="102"/>
      <c r="P30" s="76"/>
      <c r="Q30" s="102"/>
      <c r="R30" s="76"/>
      <c r="S30" s="102"/>
      <c r="T30" s="76"/>
      <c r="U30" s="77"/>
      <c r="V30" s="192">
        <f t="shared" si="29"/>
        <v>0</v>
      </c>
      <c r="W30" s="193"/>
      <c r="Y30" s="262"/>
      <c r="Z30" s="236"/>
      <c r="AA30" s="200"/>
      <c r="AB30" s="21" t="str">
        <f>IF(E30=0,"",E30)</f>
        <v/>
      </c>
      <c r="AC30" s="95" t="str">
        <f t="shared" si="32"/>
        <v/>
      </c>
      <c r="AD30" s="96"/>
      <c r="AE30" s="95" t="str">
        <f t="shared" si="33"/>
        <v/>
      </c>
      <c r="AF30" s="96"/>
      <c r="AG30" s="95" t="str">
        <f t="shared" si="34"/>
        <v/>
      </c>
      <c r="AH30" s="96"/>
      <c r="AI30" s="95" t="str">
        <f t="shared" si="35"/>
        <v/>
      </c>
      <c r="AJ30" s="96"/>
      <c r="AK30" s="95" t="str">
        <f t="shared" si="36"/>
        <v/>
      </c>
      <c r="AL30" s="96"/>
      <c r="AM30" s="95" t="str">
        <f t="shared" si="37"/>
        <v/>
      </c>
      <c r="AN30" s="96"/>
      <c r="AO30" s="180" t="str">
        <f>IF(SUM(AC30:AN30)=0,"",SUM(AC30:AN30))</f>
        <v/>
      </c>
      <c r="AP30" s="181"/>
    </row>
    <row r="31" spans="2:42" ht="18" customHeight="1" x14ac:dyDescent="0.4">
      <c r="B31" s="258"/>
      <c r="C31" s="182" t="s">
        <v>18</v>
      </c>
      <c r="D31" s="183"/>
      <c r="E31" s="184"/>
      <c r="F31" s="185">
        <f>SUM(F18:G30)</f>
        <v>0</v>
      </c>
      <c r="G31" s="186"/>
      <c r="H31" s="187">
        <f>SUM(H18:I30)</f>
        <v>0</v>
      </c>
      <c r="I31" s="188"/>
      <c r="J31" s="187">
        <f>SUM(J18:K30)</f>
        <v>0</v>
      </c>
      <c r="K31" s="189"/>
      <c r="L31" s="187">
        <f>SUM(L18:M30)</f>
        <v>0</v>
      </c>
      <c r="M31" s="186"/>
      <c r="N31" s="187">
        <f>SUM(N18:O30)</f>
        <v>0</v>
      </c>
      <c r="O31" s="186"/>
      <c r="P31" s="187">
        <f>SUM(P18:Q30)</f>
        <v>0</v>
      </c>
      <c r="Q31" s="186"/>
      <c r="R31" s="187">
        <f>SUM(R18:S30)</f>
        <v>0</v>
      </c>
      <c r="S31" s="186"/>
      <c r="T31" s="187">
        <f>SUM(T18:U30)</f>
        <v>0</v>
      </c>
      <c r="U31" s="189"/>
      <c r="V31" s="175">
        <f>SUM(J31:U31)</f>
        <v>0</v>
      </c>
      <c r="W31" s="176"/>
      <c r="Y31" s="262"/>
      <c r="Z31" s="177" t="s">
        <v>19</v>
      </c>
      <c r="AA31" s="178"/>
      <c r="AB31" s="179"/>
      <c r="AC31" s="82">
        <f>SUM(AC18:AD30)</f>
        <v>0</v>
      </c>
      <c r="AD31" s="83"/>
      <c r="AE31" s="82">
        <f>SUM(AE18:AF30)</f>
        <v>0</v>
      </c>
      <c r="AF31" s="83"/>
      <c r="AG31" s="82">
        <f>SUM(AG18:AH30)</f>
        <v>0</v>
      </c>
      <c r="AH31" s="83"/>
      <c r="AI31" s="82">
        <f>SUM(AI18:AJ30)</f>
        <v>0</v>
      </c>
      <c r="AJ31" s="83"/>
      <c r="AK31" s="82">
        <f>SUM(AK18:AL30)</f>
        <v>0</v>
      </c>
      <c r="AL31" s="83"/>
      <c r="AM31" s="82">
        <f>SUM(AM18:AN30)</f>
        <v>0</v>
      </c>
      <c r="AN31" s="84"/>
      <c r="AO31" s="190">
        <f t="shared" si="21"/>
        <v>0</v>
      </c>
      <c r="AP31" s="191"/>
    </row>
    <row r="32" spans="2:42" ht="18" customHeight="1" x14ac:dyDescent="0.4">
      <c r="B32" s="41"/>
      <c r="C32" s="171" t="s">
        <v>29</v>
      </c>
      <c r="D32" s="171"/>
      <c r="E32" s="172"/>
      <c r="F32" s="173">
        <f>F17-F31</f>
        <v>0</v>
      </c>
      <c r="G32" s="168"/>
      <c r="H32" s="167">
        <f>H17-H31</f>
        <v>0</v>
      </c>
      <c r="I32" s="174"/>
      <c r="J32" s="167">
        <f>J17-J31</f>
        <v>0</v>
      </c>
      <c r="K32" s="169"/>
      <c r="L32" s="167">
        <f>L17-L31</f>
        <v>0</v>
      </c>
      <c r="M32" s="168"/>
      <c r="N32" s="167">
        <f>N17-N31</f>
        <v>0</v>
      </c>
      <c r="O32" s="168"/>
      <c r="P32" s="167">
        <f>P17-P31</f>
        <v>0</v>
      </c>
      <c r="Q32" s="168"/>
      <c r="R32" s="167">
        <f>R17-R31</f>
        <v>0</v>
      </c>
      <c r="S32" s="168"/>
      <c r="T32" s="167">
        <f>T17-T31</f>
        <v>0</v>
      </c>
      <c r="U32" s="169"/>
      <c r="V32" s="70">
        <f>SUM(J32:U32)</f>
        <v>0</v>
      </c>
      <c r="W32" s="71"/>
      <c r="Y32" s="28"/>
      <c r="Z32" s="170" t="s">
        <v>29</v>
      </c>
      <c r="AA32" s="170"/>
      <c r="AB32" s="170"/>
      <c r="AC32" s="66">
        <f>AC17-AC31</f>
        <v>0</v>
      </c>
      <c r="AD32" s="67"/>
      <c r="AE32" s="66">
        <f>AE17-AE31</f>
        <v>0</v>
      </c>
      <c r="AF32" s="67"/>
      <c r="AG32" s="66">
        <f>AG17-AG31</f>
        <v>0</v>
      </c>
      <c r="AH32" s="67"/>
      <c r="AI32" s="66">
        <f>AI17-AI31</f>
        <v>0</v>
      </c>
      <c r="AJ32" s="67"/>
      <c r="AK32" s="66">
        <f>AK17-AK31</f>
        <v>0</v>
      </c>
      <c r="AL32" s="67"/>
      <c r="AM32" s="66">
        <f>AM17-AM31</f>
        <v>0</v>
      </c>
      <c r="AN32" s="94"/>
      <c r="AO32" s="93">
        <f t="shared" si="21"/>
        <v>0</v>
      </c>
      <c r="AP32" s="94"/>
    </row>
    <row r="33" spans="2:47" ht="18" customHeight="1" x14ac:dyDescent="0.4">
      <c r="B33" s="162" t="s">
        <v>30</v>
      </c>
      <c r="C33" s="164" t="s">
        <v>11</v>
      </c>
      <c r="D33" s="165" t="s">
        <v>31</v>
      </c>
      <c r="E33" s="166"/>
      <c r="F33" s="156"/>
      <c r="G33" s="146"/>
      <c r="H33" s="128"/>
      <c r="I33" s="145"/>
      <c r="J33" s="128"/>
      <c r="K33" s="129"/>
      <c r="L33" s="128"/>
      <c r="M33" s="146"/>
      <c r="N33" s="128"/>
      <c r="O33" s="146"/>
      <c r="P33" s="128"/>
      <c r="Q33" s="146"/>
      <c r="R33" s="128"/>
      <c r="S33" s="146"/>
      <c r="T33" s="128"/>
      <c r="U33" s="129"/>
      <c r="V33" s="104">
        <f>SUM(J33:U33)</f>
        <v>0</v>
      </c>
      <c r="W33" s="105"/>
      <c r="Y33" s="159" t="s">
        <v>30</v>
      </c>
      <c r="Z33" s="130" t="s">
        <v>13</v>
      </c>
      <c r="AA33" s="108" t="s">
        <v>31</v>
      </c>
      <c r="AB33" s="109"/>
      <c r="AC33" s="95" t="str">
        <f>IF(J33=0,"",J33)</f>
        <v/>
      </c>
      <c r="AD33" s="96"/>
      <c r="AE33" s="95" t="str">
        <f t="shared" ref="AE33:AE35" si="38">IF(L33=0,"",L33)</f>
        <v/>
      </c>
      <c r="AF33" s="96"/>
      <c r="AG33" s="95" t="str">
        <f t="shared" ref="AG33:AG35" si="39">IF(N33=0,"",N33)</f>
        <v/>
      </c>
      <c r="AH33" s="96"/>
      <c r="AI33" s="95" t="str">
        <f t="shared" ref="AI33:AI35" si="40">IF(P33=0,"",P33)</f>
        <v/>
      </c>
      <c r="AJ33" s="96"/>
      <c r="AK33" s="95" t="str">
        <f t="shared" ref="AK33:AK35" si="41">IF(R33=0,"",R33)</f>
        <v/>
      </c>
      <c r="AL33" s="96"/>
      <c r="AM33" s="95" t="str">
        <f t="shared" ref="AM33:AM35" si="42">IF(T33=0,"",T33)</f>
        <v/>
      </c>
      <c r="AN33" s="96"/>
      <c r="AO33" s="97" t="str">
        <f>IF(SUM(AC33:AN33)=0,"",SUM(AC33:AN33))</f>
        <v/>
      </c>
      <c r="AP33" s="98"/>
    </row>
    <row r="34" spans="2:47" ht="18" customHeight="1" x14ac:dyDescent="0.4">
      <c r="B34" s="163"/>
      <c r="C34" s="164"/>
      <c r="D34" s="108"/>
      <c r="E34" s="115"/>
      <c r="F34" s="101"/>
      <c r="G34" s="102"/>
      <c r="H34" s="76"/>
      <c r="I34" s="103"/>
      <c r="J34" s="76"/>
      <c r="K34" s="77"/>
      <c r="L34" s="76"/>
      <c r="M34" s="102"/>
      <c r="N34" s="76"/>
      <c r="O34" s="102"/>
      <c r="P34" s="76"/>
      <c r="Q34" s="102"/>
      <c r="R34" s="76"/>
      <c r="S34" s="102"/>
      <c r="T34" s="76"/>
      <c r="U34" s="77"/>
      <c r="V34" s="151">
        <f t="shared" ref="V34:V48" si="43">SUM(J34:U34)</f>
        <v>0</v>
      </c>
      <c r="W34" s="152"/>
      <c r="Y34" s="160"/>
      <c r="Z34" s="130"/>
      <c r="AA34" s="153" t="str">
        <f>IF(D34=0,"",D34)</f>
        <v/>
      </c>
      <c r="AB34" s="154"/>
      <c r="AC34" s="95" t="str">
        <f>IF(J34=0,"",J34)</f>
        <v/>
      </c>
      <c r="AD34" s="96"/>
      <c r="AE34" s="95" t="str">
        <f t="shared" si="38"/>
        <v/>
      </c>
      <c r="AF34" s="96"/>
      <c r="AG34" s="95" t="str">
        <f t="shared" si="39"/>
        <v/>
      </c>
      <c r="AH34" s="96"/>
      <c r="AI34" s="95" t="str">
        <f t="shared" si="40"/>
        <v/>
      </c>
      <c r="AJ34" s="96"/>
      <c r="AK34" s="95" t="str">
        <f t="shared" si="41"/>
        <v/>
      </c>
      <c r="AL34" s="96"/>
      <c r="AM34" s="95" t="str">
        <f t="shared" si="42"/>
        <v/>
      </c>
      <c r="AN34" s="96"/>
      <c r="AO34" s="149" t="str">
        <f t="shared" ref="AO34:AO35" si="44">IF(SUM(AC34:AN34)=0,"",SUM(AC34:AN34))</f>
        <v/>
      </c>
      <c r="AP34" s="150"/>
    </row>
    <row r="35" spans="2:47" ht="18" customHeight="1" x14ac:dyDescent="0.4">
      <c r="B35" s="163"/>
      <c r="C35" s="141"/>
      <c r="D35" s="147"/>
      <c r="E35" s="148"/>
      <c r="F35" s="101"/>
      <c r="G35" s="102"/>
      <c r="H35" s="76"/>
      <c r="I35" s="103"/>
      <c r="J35" s="76"/>
      <c r="K35" s="77"/>
      <c r="L35" s="76"/>
      <c r="M35" s="102"/>
      <c r="N35" s="76"/>
      <c r="O35" s="102"/>
      <c r="P35" s="76"/>
      <c r="Q35" s="102"/>
      <c r="R35" s="76"/>
      <c r="S35" s="102"/>
      <c r="T35" s="76"/>
      <c r="U35" s="77"/>
      <c r="V35" s="78">
        <f t="shared" si="43"/>
        <v>0</v>
      </c>
      <c r="W35" s="79"/>
      <c r="Y35" s="160"/>
      <c r="Z35" s="131"/>
      <c r="AA35" s="80" t="str">
        <f>IF(D35=0,"",D35)</f>
        <v/>
      </c>
      <c r="AB35" s="81"/>
      <c r="AC35" s="95" t="str">
        <f>IF(J35=0,"",J35)</f>
        <v/>
      </c>
      <c r="AD35" s="96"/>
      <c r="AE35" s="95" t="str">
        <f t="shared" si="38"/>
        <v/>
      </c>
      <c r="AF35" s="96"/>
      <c r="AG35" s="95" t="str">
        <f t="shared" si="39"/>
        <v/>
      </c>
      <c r="AH35" s="96"/>
      <c r="AI35" s="95" t="str">
        <f t="shared" si="40"/>
        <v/>
      </c>
      <c r="AJ35" s="96"/>
      <c r="AK35" s="95" t="str">
        <f t="shared" si="41"/>
        <v/>
      </c>
      <c r="AL35" s="96"/>
      <c r="AM35" s="95" t="str">
        <f t="shared" si="42"/>
        <v/>
      </c>
      <c r="AN35" s="96"/>
      <c r="AO35" s="110" t="str">
        <f t="shared" si="44"/>
        <v/>
      </c>
      <c r="AP35" s="111"/>
    </row>
    <row r="36" spans="2:47" ht="18" customHeight="1" x14ac:dyDescent="0.4">
      <c r="B36" s="163"/>
      <c r="C36" s="142"/>
      <c r="D36" s="33"/>
      <c r="E36" s="34" t="s">
        <v>18</v>
      </c>
      <c r="F36" s="117">
        <f>SUM(F33:G35)</f>
        <v>0</v>
      </c>
      <c r="G36" s="118"/>
      <c r="H36" s="119">
        <f>SUM(H33:I35)</f>
        <v>0</v>
      </c>
      <c r="I36" s="120"/>
      <c r="J36" s="119">
        <f>SUM(J33:K35)</f>
        <v>0</v>
      </c>
      <c r="K36" s="120"/>
      <c r="L36" s="119">
        <f>SUM(L33:M35)</f>
        <v>0</v>
      </c>
      <c r="M36" s="118"/>
      <c r="N36" s="119">
        <f>SUM(N33:O35)</f>
        <v>0</v>
      </c>
      <c r="O36" s="118"/>
      <c r="P36" s="119">
        <f>SUM(P33:Q35)</f>
        <v>0</v>
      </c>
      <c r="Q36" s="118"/>
      <c r="R36" s="119">
        <f>SUM(R33:S35)</f>
        <v>0</v>
      </c>
      <c r="S36" s="118"/>
      <c r="T36" s="119">
        <f>SUM(T33:U35)</f>
        <v>0</v>
      </c>
      <c r="U36" s="121"/>
      <c r="V36" s="91">
        <f>SUM(J36:U36)</f>
        <v>0</v>
      </c>
      <c r="W36" s="92"/>
      <c r="Y36" s="160"/>
      <c r="Z36" s="132"/>
      <c r="AA36" s="29"/>
      <c r="AB36" s="30" t="s">
        <v>32</v>
      </c>
      <c r="AC36" s="157">
        <f>SUM(AC33:AD35)</f>
        <v>0</v>
      </c>
      <c r="AD36" s="158"/>
      <c r="AE36" s="124">
        <f>SUM(AE33:AF35)</f>
        <v>0</v>
      </c>
      <c r="AF36" s="125"/>
      <c r="AG36" s="124">
        <f>SUM(AG33:AH35)</f>
        <v>0</v>
      </c>
      <c r="AH36" s="125"/>
      <c r="AI36" s="124">
        <f>SUM(AI33:AJ35)</f>
        <v>0</v>
      </c>
      <c r="AJ36" s="125"/>
      <c r="AK36" s="124">
        <f>SUM(AK33:AL35)</f>
        <v>0</v>
      </c>
      <c r="AL36" s="125"/>
      <c r="AM36" s="124">
        <f>SUM(AM33:AN35)</f>
        <v>0</v>
      </c>
      <c r="AN36" s="123"/>
      <c r="AO36" s="122">
        <f t="shared" si="21"/>
        <v>0</v>
      </c>
      <c r="AP36" s="123"/>
    </row>
    <row r="37" spans="2:47" ht="18" customHeight="1" x14ac:dyDescent="0.4">
      <c r="B37" s="163"/>
      <c r="C37" s="113" t="s">
        <v>20</v>
      </c>
      <c r="D37" s="108" t="s">
        <v>33</v>
      </c>
      <c r="E37" s="115"/>
      <c r="F37" s="156"/>
      <c r="G37" s="146"/>
      <c r="H37" s="128"/>
      <c r="I37" s="145"/>
      <c r="J37" s="128"/>
      <c r="K37" s="129"/>
      <c r="L37" s="128"/>
      <c r="M37" s="146"/>
      <c r="N37" s="128"/>
      <c r="O37" s="146"/>
      <c r="P37" s="128"/>
      <c r="Q37" s="146"/>
      <c r="R37" s="128"/>
      <c r="S37" s="146"/>
      <c r="T37" s="128"/>
      <c r="U37" s="129"/>
      <c r="V37" s="104">
        <f t="shared" si="43"/>
        <v>0</v>
      </c>
      <c r="W37" s="105"/>
      <c r="Y37" s="160"/>
      <c r="Z37" s="106" t="s">
        <v>34</v>
      </c>
      <c r="AA37" s="108" t="s">
        <v>33</v>
      </c>
      <c r="AB37" s="109"/>
      <c r="AC37" s="95" t="str">
        <f>IF(J37=0,"",J37)</f>
        <v/>
      </c>
      <c r="AD37" s="96"/>
      <c r="AE37" s="95" t="str">
        <f t="shared" ref="AE37:AE39" si="45">IF(L37=0,"",L37)</f>
        <v/>
      </c>
      <c r="AF37" s="96"/>
      <c r="AG37" s="95" t="str">
        <f t="shared" ref="AG37:AG39" si="46">IF(N37=0,"",N37)</f>
        <v/>
      </c>
      <c r="AH37" s="96"/>
      <c r="AI37" s="95" t="str">
        <f t="shared" ref="AI37:AI39" si="47">IF(P37=0,"",P37)</f>
        <v/>
      </c>
      <c r="AJ37" s="96"/>
      <c r="AK37" s="95" t="str">
        <f t="shared" ref="AK37:AK39" si="48">IF(R37=0,"",R37)</f>
        <v/>
      </c>
      <c r="AL37" s="96"/>
      <c r="AM37" s="95" t="str">
        <f t="shared" ref="AM37:AM39" si="49">IF(T37=0,"",T37)</f>
        <v/>
      </c>
      <c r="AN37" s="96"/>
      <c r="AO37" s="97" t="str">
        <f>IF(SUM(AC37:AN37)=0,"",SUM(AC37:AN37))</f>
        <v/>
      </c>
      <c r="AP37" s="98"/>
    </row>
    <row r="38" spans="2:47" ht="18" customHeight="1" x14ac:dyDescent="0.4">
      <c r="B38" s="163"/>
      <c r="C38" s="113"/>
      <c r="D38" s="108"/>
      <c r="E38" s="115"/>
      <c r="F38" s="101"/>
      <c r="G38" s="102"/>
      <c r="H38" s="76"/>
      <c r="I38" s="103"/>
      <c r="J38" s="76"/>
      <c r="K38" s="77"/>
      <c r="L38" s="76"/>
      <c r="M38" s="102"/>
      <c r="N38" s="76"/>
      <c r="O38" s="102"/>
      <c r="P38" s="76"/>
      <c r="Q38" s="102"/>
      <c r="R38" s="76"/>
      <c r="S38" s="102"/>
      <c r="T38" s="76"/>
      <c r="U38" s="77"/>
      <c r="V38" s="151">
        <f t="shared" si="43"/>
        <v>0</v>
      </c>
      <c r="W38" s="152"/>
      <c r="Y38" s="160"/>
      <c r="Z38" s="106"/>
      <c r="AA38" s="153" t="str">
        <f>IF(D38=0,"",D38)</f>
        <v/>
      </c>
      <c r="AB38" s="154"/>
      <c r="AC38" s="95" t="str">
        <f>IF(J38=0,"",J38)</f>
        <v/>
      </c>
      <c r="AD38" s="96"/>
      <c r="AE38" s="95" t="str">
        <f t="shared" si="45"/>
        <v/>
      </c>
      <c r="AF38" s="96"/>
      <c r="AG38" s="95" t="str">
        <f t="shared" si="46"/>
        <v/>
      </c>
      <c r="AH38" s="96"/>
      <c r="AI38" s="95" t="str">
        <f t="shared" si="47"/>
        <v/>
      </c>
      <c r="AJ38" s="96"/>
      <c r="AK38" s="95" t="str">
        <f t="shared" si="48"/>
        <v/>
      </c>
      <c r="AL38" s="96"/>
      <c r="AM38" s="95" t="str">
        <f t="shared" si="49"/>
        <v/>
      </c>
      <c r="AN38" s="96"/>
      <c r="AO38" s="149" t="str">
        <f t="shared" ref="AO38:AO39" si="50">IF(SUM(AC38:AN38)=0,"",SUM(AC38:AN38))</f>
        <v/>
      </c>
      <c r="AP38" s="150"/>
    </row>
    <row r="39" spans="2:47" ht="18" customHeight="1" x14ac:dyDescent="0.4">
      <c r="B39" s="163"/>
      <c r="C39" s="113"/>
      <c r="D39" s="108"/>
      <c r="E39" s="115"/>
      <c r="F39" s="101"/>
      <c r="G39" s="102"/>
      <c r="H39" s="76"/>
      <c r="I39" s="103"/>
      <c r="J39" s="76"/>
      <c r="K39" s="77"/>
      <c r="L39" s="76"/>
      <c r="M39" s="102"/>
      <c r="N39" s="76"/>
      <c r="O39" s="102"/>
      <c r="P39" s="76"/>
      <c r="Q39" s="102"/>
      <c r="R39" s="76"/>
      <c r="S39" s="102"/>
      <c r="T39" s="76"/>
      <c r="U39" s="77"/>
      <c r="V39" s="78">
        <f t="shared" si="43"/>
        <v>0</v>
      </c>
      <c r="W39" s="79"/>
      <c r="Y39" s="160"/>
      <c r="Z39" s="106"/>
      <c r="AA39" s="80" t="str">
        <f>IF(D39=0,"",D39)</f>
        <v/>
      </c>
      <c r="AB39" s="81"/>
      <c r="AC39" s="95" t="str">
        <f>IF(J39=0,"",J39)</f>
        <v/>
      </c>
      <c r="AD39" s="96"/>
      <c r="AE39" s="95" t="str">
        <f t="shared" si="45"/>
        <v/>
      </c>
      <c r="AF39" s="96"/>
      <c r="AG39" s="95" t="str">
        <f t="shared" si="46"/>
        <v/>
      </c>
      <c r="AH39" s="96"/>
      <c r="AI39" s="95" t="str">
        <f t="shared" si="47"/>
        <v/>
      </c>
      <c r="AJ39" s="96"/>
      <c r="AK39" s="95" t="str">
        <f t="shared" si="48"/>
        <v/>
      </c>
      <c r="AL39" s="96"/>
      <c r="AM39" s="95" t="str">
        <f t="shared" si="49"/>
        <v/>
      </c>
      <c r="AN39" s="96"/>
      <c r="AO39" s="110" t="str">
        <f t="shared" si="50"/>
        <v/>
      </c>
      <c r="AP39" s="111"/>
    </row>
    <row r="40" spans="2:47" ht="18" customHeight="1" x14ac:dyDescent="0.4">
      <c r="B40" s="163"/>
      <c r="C40" s="155"/>
      <c r="D40" s="35"/>
      <c r="E40" s="36" t="s">
        <v>18</v>
      </c>
      <c r="F40" s="117">
        <f>SUM(F37:G39)</f>
        <v>0</v>
      </c>
      <c r="G40" s="121"/>
      <c r="H40" s="119">
        <f>SUM(H37:I39)</f>
        <v>0</v>
      </c>
      <c r="I40" s="120"/>
      <c r="J40" s="88">
        <f>SUM(J37:K39)</f>
        <v>0</v>
      </c>
      <c r="K40" s="90"/>
      <c r="L40" s="119">
        <f>SUM(L37:M39)</f>
        <v>0</v>
      </c>
      <c r="M40" s="121"/>
      <c r="N40" s="119">
        <f>SUM(N37:O39)</f>
        <v>0</v>
      </c>
      <c r="O40" s="121"/>
      <c r="P40" s="88">
        <f>SUM(P37:Q39)</f>
        <v>0</v>
      </c>
      <c r="Q40" s="89"/>
      <c r="R40" s="88">
        <f>SUM(R37:S39)</f>
        <v>0</v>
      </c>
      <c r="S40" s="89"/>
      <c r="T40" s="119">
        <f>SUM(T37:U39)</f>
        <v>0</v>
      </c>
      <c r="U40" s="121"/>
      <c r="V40" s="91">
        <f t="shared" si="43"/>
        <v>0</v>
      </c>
      <c r="W40" s="92"/>
      <c r="Y40" s="160"/>
      <c r="Z40" s="161"/>
      <c r="AA40" s="31"/>
      <c r="AB40" s="30" t="s">
        <v>32</v>
      </c>
      <c r="AC40" s="135">
        <f>SUM(AC37:AD39)</f>
        <v>0</v>
      </c>
      <c r="AD40" s="136"/>
      <c r="AE40" s="135">
        <f>SUM(AE37:AF39)</f>
        <v>0</v>
      </c>
      <c r="AF40" s="136"/>
      <c r="AG40" s="135">
        <f>SUM(AG37:AH39)</f>
        <v>0</v>
      </c>
      <c r="AH40" s="136"/>
      <c r="AI40" s="135">
        <f>SUM(AI37:AJ39)</f>
        <v>0</v>
      </c>
      <c r="AJ40" s="136"/>
      <c r="AK40" s="135">
        <f>SUM(AK37:AL39)</f>
        <v>0</v>
      </c>
      <c r="AL40" s="136"/>
      <c r="AM40" s="135">
        <f>SUM(AM37:AN39)</f>
        <v>0</v>
      </c>
      <c r="AN40" s="137"/>
      <c r="AO40" s="138">
        <f t="shared" si="21"/>
        <v>0</v>
      </c>
      <c r="AP40" s="139"/>
    </row>
    <row r="41" spans="2:47" ht="18" customHeight="1" x14ac:dyDescent="0.4">
      <c r="B41" s="163"/>
      <c r="C41" s="140" t="s">
        <v>11</v>
      </c>
      <c r="D41" s="143" t="s">
        <v>35</v>
      </c>
      <c r="E41" s="144"/>
      <c r="F41" s="126"/>
      <c r="G41" s="127"/>
      <c r="H41" s="128"/>
      <c r="I41" s="145"/>
      <c r="J41" s="126"/>
      <c r="K41" s="127"/>
      <c r="L41" s="128"/>
      <c r="M41" s="146"/>
      <c r="N41" s="128"/>
      <c r="O41" s="146"/>
      <c r="P41" s="126"/>
      <c r="Q41" s="127"/>
      <c r="R41" s="126"/>
      <c r="S41" s="127"/>
      <c r="T41" s="128"/>
      <c r="U41" s="129"/>
      <c r="V41" s="104">
        <f t="shared" si="43"/>
        <v>0</v>
      </c>
      <c r="W41" s="105"/>
      <c r="Y41" s="160"/>
      <c r="Z41" s="130" t="s">
        <v>13</v>
      </c>
      <c r="AA41" s="133" t="s">
        <v>35</v>
      </c>
      <c r="AB41" s="134"/>
      <c r="AC41" s="95" t="str">
        <f>IF(J41=0,"",J41)</f>
        <v/>
      </c>
      <c r="AD41" s="96"/>
      <c r="AE41" s="95" t="str">
        <f t="shared" ref="AE41:AE42" si="51">IF(L41=0,"",L41)</f>
        <v/>
      </c>
      <c r="AF41" s="96"/>
      <c r="AG41" s="95" t="str">
        <f t="shared" ref="AG41:AG42" si="52">IF(N41=0,"",N41)</f>
        <v/>
      </c>
      <c r="AH41" s="96"/>
      <c r="AI41" s="95" t="str">
        <f t="shared" ref="AI41:AI42" si="53">IF(P41=0,"",P41)</f>
        <v/>
      </c>
      <c r="AJ41" s="96"/>
      <c r="AK41" s="95" t="str">
        <f t="shared" ref="AK41:AK42" si="54">IF(R41=0,"",R41)</f>
        <v/>
      </c>
      <c r="AL41" s="96"/>
      <c r="AM41" s="95" t="str">
        <f t="shared" ref="AM41:AM42" si="55">IF(T41=0,"",T41)</f>
        <v/>
      </c>
      <c r="AN41" s="96"/>
      <c r="AO41" s="97" t="str">
        <f t="shared" ref="AO41:AO42" si="56">IF(SUM(AC41:AN41)=0,"",SUM(AC41:AN41))</f>
        <v/>
      </c>
      <c r="AP41" s="98"/>
    </row>
    <row r="42" spans="2:47" ht="18" customHeight="1" x14ac:dyDescent="0.4">
      <c r="B42" s="163"/>
      <c r="C42" s="141"/>
      <c r="D42" s="147"/>
      <c r="E42" s="148"/>
      <c r="F42" s="101"/>
      <c r="G42" s="102"/>
      <c r="H42" s="76"/>
      <c r="I42" s="103"/>
      <c r="J42" s="76"/>
      <c r="K42" s="77"/>
      <c r="L42" s="76"/>
      <c r="M42" s="102"/>
      <c r="N42" s="76"/>
      <c r="O42" s="102"/>
      <c r="P42" s="76"/>
      <c r="Q42" s="102"/>
      <c r="R42" s="76"/>
      <c r="S42" s="102"/>
      <c r="T42" s="76"/>
      <c r="U42" s="77"/>
      <c r="V42" s="78">
        <f t="shared" si="43"/>
        <v>0</v>
      </c>
      <c r="W42" s="79"/>
      <c r="Y42" s="160"/>
      <c r="Z42" s="131"/>
      <c r="AA42" s="80" t="str">
        <f>IF(D42=0,"",D42)</f>
        <v/>
      </c>
      <c r="AB42" s="81"/>
      <c r="AC42" s="95" t="str">
        <f>IF(J42=0,"",J42)</f>
        <v/>
      </c>
      <c r="AD42" s="96"/>
      <c r="AE42" s="95" t="str">
        <f t="shared" si="51"/>
        <v/>
      </c>
      <c r="AF42" s="96"/>
      <c r="AG42" s="95" t="str">
        <f t="shared" si="52"/>
        <v/>
      </c>
      <c r="AH42" s="96"/>
      <c r="AI42" s="95" t="str">
        <f t="shared" si="53"/>
        <v/>
      </c>
      <c r="AJ42" s="96"/>
      <c r="AK42" s="95" t="str">
        <f t="shared" si="54"/>
        <v/>
      </c>
      <c r="AL42" s="96"/>
      <c r="AM42" s="95" t="str">
        <f t="shared" si="55"/>
        <v/>
      </c>
      <c r="AN42" s="96"/>
      <c r="AO42" s="110" t="str">
        <f t="shared" si="56"/>
        <v/>
      </c>
      <c r="AP42" s="111"/>
    </row>
    <row r="43" spans="2:47" ht="18" customHeight="1" x14ac:dyDescent="0.4">
      <c r="B43" s="163"/>
      <c r="C43" s="142"/>
      <c r="D43" s="37"/>
      <c r="E43" s="38" t="s">
        <v>18</v>
      </c>
      <c r="F43" s="117">
        <f>SUM(F41:G42)</f>
        <v>0</v>
      </c>
      <c r="G43" s="118"/>
      <c r="H43" s="119">
        <f>SUM(H41:I42)</f>
        <v>0</v>
      </c>
      <c r="I43" s="120"/>
      <c r="J43" s="119">
        <f>SUM(J41:K42)</f>
        <v>0</v>
      </c>
      <c r="K43" s="121"/>
      <c r="L43" s="119">
        <f>SUM(L41:M42)</f>
        <v>0</v>
      </c>
      <c r="M43" s="118"/>
      <c r="N43" s="119">
        <f>SUM(N41:O42)</f>
        <v>0</v>
      </c>
      <c r="O43" s="118"/>
      <c r="P43" s="119">
        <f>SUM(P41:Q42)</f>
        <v>0</v>
      </c>
      <c r="Q43" s="118"/>
      <c r="R43" s="119">
        <f>SUM(R41:S42)</f>
        <v>0</v>
      </c>
      <c r="S43" s="118"/>
      <c r="T43" s="119">
        <f>SUM(T41:U42)</f>
        <v>0</v>
      </c>
      <c r="U43" s="121"/>
      <c r="V43" s="91">
        <f t="shared" si="43"/>
        <v>0</v>
      </c>
      <c r="W43" s="92"/>
      <c r="Y43" s="160"/>
      <c r="Z43" s="132"/>
      <c r="AA43" s="29"/>
      <c r="AB43" s="30" t="s">
        <v>32</v>
      </c>
      <c r="AC43" s="124">
        <f>SUM(AC41:AD42)</f>
        <v>0</v>
      </c>
      <c r="AD43" s="125"/>
      <c r="AE43" s="124">
        <f>SUM(AE41:AF42)</f>
        <v>0</v>
      </c>
      <c r="AF43" s="125"/>
      <c r="AG43" s="124">
        <f>SUM(AG41:AH42)</f>
        <v>0</v>
      </c>
      <c r="AH43" s="125"/>
      <c r="AI43" s="124">
        <f>SUM(AI41:AJ42)</f>
        <v>0</v>
      </c>
      <c r="AJ43" s="125"/>
      <c r="AK43" s="124">
        <f>SUM(AK41:AL42)</f>
        <v>0</v>
      </c>
      <c r="AL43" s="125"/>
      <c r="AM43" s="124">
        <f>SUM(AM41:AN42)</f>
        <v>0</v>
      </c>
      <c r="AN43" s="123"/>
      <c r="AO43" s="122">
        <f t="shared" ref="AO43" si="57">SUM(AC43:AN43)</f>
        <v>0</v>
      </c>
      <c r="AP43" s="123"/>
    </row>
    <row r="44" spans="2:47" ht="18" customHeight="1" x14ac:dyDescent="0.4">
      <c r="B44" s="163"/>
      <c r="C44" s="113" t="s">
        <v>20</v>
      </c>
      <c r="D44" s="108" t="s">
        <v>36</v>
      </c>
      <c r="E44" s="115"/>
      <c r="F44" s="101"/>
      <c r="G44" s="102"/>
      <c r="H44" s="76"/>
      <c r="I44" s="103"/>
      <c r="J44" s="76"/>
      <c r="K44" s="77"/>
      <c r="L44" s="76"/>
      <c r="M44" s="102"/>
      <c r="N44" s="76"/>
      <c r="O44" s="102"/>
      <c r="P44" s="76"/>
      <c r="Q44" s="102"/>
      <c r="R44" s="76"/>
      <c r="S44" s="102"/>
      <c r="T44" s="76"/>
      <c r="U44" s="77"/>
      <c r="V44" s="104">
        <f t="shared" si="43"/>
        <v>0</v>
      </c>
      <c r="W44" s="105"/>
      <c r="Y44" s="160"/>
      <c r="Z44" s="106" t="s">
        <v>34</v>
      </c>
      <c r="AA44" s="108" t="s">
        <v>36</v>
      </c>
      <c r="AB44" s="109"/>
      <c r="AC44" s="95" t="str">
        <f>IF(J44=0,"",J44)</f>
        <v/>
      </c>
      <c r="AD44" s="96"/>
      <c r="AE44" s="95" t="str">
        <f t="shared" ref="AE44:AE45" si="58">IF(L44=0,"",L44)</f>
        <v/>
      </c>
      <c r="AF44" s="96"/>
      <c r="AG44" s="95" t="str">
        <f t="shared" ref="AG44:AG45" si="59">IF(N44=0,"",N44)</f>
        <v/>
      </c>
      <c r="AH44" s="96"/>
      <c r="AI44" s="95" t="str">
        <f t="shared" ref="AI44:AI45" si="60">IF(P44=0,"",P44)</f>
        <v/>
      </c>
      <c r="AJ44" s="96"/>
      <c r="AK44" s="95" t="str">
        <f t="shared" ref="AK44:AK45" si="61">IF(R44=0,"",R44)</f>
        <v/>
      </c>
      <c r="AL44" s="96"/>
      <c r="AM44" s="95" t="str">
        <f t="shared" ref="AM44:AM45" si="62">IF(T44=0,"",T44)</f>
        <v/>
      </c>
      <c r="AN44" s="96"/>
      <c r="AO44" s="97" t="str">
        <f t="shared" ref="AO44:AO45" si="63">IF(SUM(AC44:AN44)=0,"",SUM(AC44:AN44))</f>
        <v/>
      </c>
      <c r="AP44" s="98"/>
    </row>
    <row r="45" spans="2:47" ht="18" customHeight="1" x14ac:dyDescent="0.4">
      <c r="B45" s="163"/>
      <c r="C45" s="113"/>
      <c r="D45" s="99"/>
      <c r="E45" s="100"/>
      <c r="F45" s="101"/>
      <c r="G45" s="102"/>
      <c r="H45" s="76"/>
      <c r="I45" s="103"/>
      <c r="J45" s="76"/>
      <c r="K45" s="77"/>
      <c r="L45" s="76"/>
      <c r="M45" s="102"/>
      <c r="N45" s="76"/>
      <c r="O45" s="102"/>
      <c r="P45" s="76"/>
      <c r="Q45" s="102"/>
      <c r="R45" s="76"/>
      <c r="S45" s="102"/>
      <c r="T45" s="76"/>
      <c r="U45" s="77"/>
      <c r="V45" s="78">
        <f t="shared" si="43"/>
        <v>0</v>
      </c>
      <c r="W45" s="79"/>
      <c r="Y45" s="160"/>
      <c r="Z45" s="106"/>
      <c r="AA45" s="80" t="str">
        <f>IF(D45=0,"",D45)</f>
        <v/>
      </c>
      <c r="AB45" s="81"/>
      <c r="AC45" s="95" t="str">
        <f>IF(J45=0,"",J45)</f>
        <v/>
      </c>
      <c r="AD45" s="96"/>
      <c r="AE45" s="95" t="str">
        <f t="shared" si="58"/>
        <v/>
      </c>
      <c r="AF45" s="96"/>
      <c r="AG45" s="95" t="str">
        <f t="shared" si="59"/>
        <v/>
      </c>
      <c r="AH45" s="96"/>
      <c r="AI45" s="95" t="str">
        <f t="shared" si="60"/>
        <v/>
      </c>
      <c r="AJ45" s="96"/>
      <c r="AK45" s="95" t="str">
        <f t="shared" si="61"/>
        <v/>
      </c>
      <c r="AL45" s="96"/>
      <c r="AM45" s="95" t="str">
        <f t="shared" si="62"/>
        <v/>
      </c>
      <c r="AN45" s="96"/>
      <c r="AO45" s="110" t="str">
        <f t="shared" si="63"/>
        <v/>
      </c>
      <c r="AP45" s="111"/>
    </row>
    <row r="46" spans="2:47" ht="18" customHeight="1" x14ac:dyDescent="0.4">
      <c r="B46" s="163"/>
      <c r="C46" s="114"/>
      <c r="D46" s="39"/>
      <c r="E46" s="40" t="s">
        <v>18</v>
      </c>
      <c r="F46" s="112">
        <f>SUM(F44:G45)</f>
        <v>0</v>
      </c>
      <c r="G46" s="89"/>
      <c r="H46" s="88">
        <f>SUM(H44:I45)</f>
        <v>0</v>
      </c>
      <c r="I46" s="116"/>
      <c r="J46" s="88">
        <f>SUM(J44:K45)</f>
        <v>0</v>
      </c>
      <c r="K46" s="90"/>
      <c r="L46" s="88">
        <f>SUM(L44:M45)</f>
        <v>0</v>
      </c>
      <c r="M46" s="89"/>
      <c r="N46" s="88">
        <f>SUM(N44:O45)</f>
        <v>0</v>
      </c>
      <c r="O46" s="89"/>
      <c r="P46" s="88">
        <f>SUM(P44:Q45)</f>
        <v>0</v>
      </c>
      <c r="Q46" s="89"/>
      <c r="R46" s="88">
        <f>SUM(R44:S45)</f>
        <v>0</v>
      </c>
      <c r="S46" s="89"/>
      <c r="T46" s="88">
        <f>SUM(T44:U45)</f>
        <v>0</v>
      </c>
      <c r="U46" s="90"/>
      <c r="V46" s="91">
        <f t="shared" si="43"/>
        <v>0</v>
      </c>
      <c r="W46" s="92"/>
      <c r="Y46" s="160"/>
      <c r="Z46" s="107"/>
      <c r="AA46" s="31"/>
      <c r="AB46" s="30" t="s">
        <v>32</v>
      </c>
      <c r="AC46" s="82">
        <f>SUM(AC44:AD45)</f>
        <v>0</v>
      </c>
      <c r="AD46" s="83"/>
      <c r="AE46" s="82">
        <f>SUM(AE44:AF45)</f>
        <v>0</v>
      </c>
      <c r="AF46" s="83"/>
      <c r="AG46" s="82">
        <f>SUM(AG44:AH45)</f>
        <v>0</v>
      </c>
      <c r="AH46" s="83"/>
      <c r="AI46" s="82">
        <f>SUM(AI44:AJ45)</f>
        <v>0</v>
      </c>
      <c r="AJ46" s="83"/>
      <c r="AK46" s="82">
        <f>SUM(AK44:AL45)</f>
        <v>0</v>
      </c>
      <c r="AL46" s="83"/>
      <c r="AM46" s="82">
        <f>SUM(AM44:AN45)</f>
        <v>0</v>
      </c>
      <c r="AN46" s="84"/>
      <c r="AO46" s="85">
        <f t="shared" ref="AO46" si="64">SUM(AC46:AN46)</f>
        <v>0</v>
      </c>
      <c r="AP46" s="84"/>
    </row>
    <row r="47" spans="2:47" ht="18" customHeight="1" x14ac:dyDescent="0.4">
      <c r="B47" s="42"/>
      <c r="C47" s="86" t="s">
        <v>37</v>
      </c>
      <c r="D47" s="86"/>
      <c r="E47" s="87"/>
      <c r="F47" s="68">
        <f>F36-F40+F43-F46</f>
        <v>0</v>
      </c>
      <c r="G47" s="69"/>
      <c r="H47" s="68">
        <f>H36-H40+H43-H46</f>
        <v>0</v>
      </c>
      <c r="I47" s="69"/>
      <c r="J47" s="68">
        <f>J36-J40+J43-J46</f>
        <v>0</v>
      </c>
      <c r="K47" s="69"/>
      <c r="L47" s="68">
        <f>L36-L40+L43-L46</f>
        <v>0</v>
      </c>
      <c r="M47" s="69"/>
      <c r="N47" s="68">
        <f>N36-N40+N43-N46</f>
        <v>0</v>
      </c>
      <c r="O47" s="69"/>
      <c r="P47" s="68">
        <f>P36-P40+P43-P46</f>
        <v>0</v>
      </c>
      <c r="Q47" s="69"/>
      <c r="R47" s="68">
        <f>R36-R40+R43-R46</f>
        <v>0</v>
      </c>
      <c r="S47" s="69"/>
      <c r="T47" s="68">
        <f>T36-T40+T43-T46</f>
        <v>0</v>
      </c>
      <c r="U47" s="69"/>
      <c r="V47" s="70">
        <f t="shared" si="43"/>
        <v>0</v>
      </c>
      <c r="W47" s="71"/>
      <c r="Y47" s="32"/>
      <c r="Z47" s="72" t="s">
        <v>37</v>
      </c>
      <c r="AA47" s="72"/>
      <c r="AB47" s="72"/>
      <c r="AC47" s="66">
        <f>AC36-AC40+AC43-AC46</f>
        <v>0</v>
      </c>
      <c r="AD47" s="67"/>
      <c r="AE47" s="66">
        <f>AE36-AE40+AE43-AE46</f>
        <v>0</v>
      </c>
      <c r="AF47" s="67"/>
      <c r="AG47" s="66">
        <f>AG36-AG40+AG43-AG46</f>
        <v>0</v>
      </c>
      <c r="AH47" s="67"/>
      <c r="AI47" s="66">
        <f>AI36-AI40+AI43-AI46</f>
        <v>0</v>
      </c>
      <c r="AJ47" s="67"/>
      <c r="AK47" s="66">
        <f>AK36-AK40+AK43-AK46</f>
        <v>0</v>
      </c>
      <c r="AL47" s="67"/>
      <c r="AM47" s="66">
        <f>AM36-AM40+AM43-AM46</f>
        <v>0</v>
      </c>
      <c r="AN47" s="67"/>
      <c r="AO47" s="93">
        <f t="shared" si="21"/>
        <v>0</v>
      </c>
      <c r="AP47" s="94"/>
      <c r="AU47" s="1" t="s">
        <v>38</v>
      </c>
    </row>
    <row r="48" spans="2:47" ht="18" customHeight="1" thickBot="1" x14ac:dyDescent="0.45">
      <c r="B48" s="55" t="s">
        <v>39</v>
      </c>
      <c r="C48" s="55"/>
      <c r="D48" s="55"/>
      <c r="E48" s="55"/>
      <c r="F48" s="73">
        <f>F32+F47</f>
        <v>0</v>
      </c>
      <c r="G48" s="73"/>
      <c r="H48" s="73">
        <f>H32+H47</f>
        <v>0</v>
      </c>
      <c r="I48" s="74"/>
      <c r="J48" s="75">
        <f>J32+J47</f>
        <v>0</v>
      </c>
      <c r="K48" s="54"/>
      <c r="L48" s="73">
        <f>L32+L47</f>
        <v>0</v>
      </c>
      <c r="M48" s="73"/>
      <c r="N48" s="73">
        <f>N32+N47</f>
        <v>0</v>
      </c>
      <c r="O48" s="73"/>
      <c r="P48" s="73">
        <f>P32+P47</f>
        <v>0</v>
      </c>
      <c r="Q48" s="73"/>
      <c r="R48" s="73">
        <f>R32+R47</f>
        <v>0</v>
      </c>
      <c r="S48" s="73"/>
      <c r="T48" s="73">
        <f>T32+T47</f>
        <v>0</v>
      </c>
      <c r="U48" s="73"/>
      <c r="V48" s="53">
        <f t="shared" si="43"/>
        <v>0</v>
      </c>
      <c r="W48" s="54"/>
      <c r="Y48" s="55" t="s">
        <v>39</v>
      </c>
      <c r="Z48" s="55"/>
      <c r="AA48" s="55"/>
      <c r="AB48" s="56"/>
      <c r="AC48" s="57">
        <f>AC32+AC47</f>
        <v>0</v>
      </c>
      <c r="AD48" s="58"/>
      <c r="AE48" s="57">
        <f>AE32+AE47</f>
        <v>0</v>
      </c>
      <c r="AF48" s="58"/>
      <c r="AG48" s="57">
        <f>AG32+AG47</f>
        <v>0</v>
      </c>
      <c r="AH48" s="58"/>
      <c r="AI48" s="57">
        <f>AI32+AI47</f>
        <v>0</v>
      </c>
      <c r="AJ48" s="58"/>
      <c r="AK48" s="57">
        <f>AK32+AK47</f>
        <v>0</v>
      </c>
      <c r="AL48" s="58"/>
      <c r="AM48" s="57">
        <f>AM32+AM47</f>
        <v>0</v>
      </c>
      <c r="AN48" s="44"/>
      <c r="AO48" s="43">
        <f t="shared" si="21"/>
        <v>0</v>
      </c>
      <c r="AP48" s="44"/>
    </row>
    <row r="49" spans="2:42" ht="18" customHeight="1" thickBot="1" x14ac:dyDescent="0.45">
      <c r="B49" s="45" t="s">
        <v>40</v>
      </c>
      <c r="C49" s="46"/>
      <c r="D49" s="46"/>
      <c r="E49" s="47"/>
      <c r="F49" s="48">
        <f>F10+F48</f>
        <v>0</v>
      </c>
      <c r="G49" s="49"/>
      <c r="H49" s="50">
        <f>H10+H48</f>
        <v>0</v>
      </c>
      <c r="I49" s="51"/>
      <c r="J49" s="50">
        <f>J10+J48</f>
        <v>0</v>
      </c>
      <c r="K49" s="52"/>
      <c r="L49" s="50">
        <f>L10+L48</f>
        <v>0</v>
      </c>
      <c r="M49" s="49"/>
      <c r="N49" s="50">
        <f>N10+N48</f>
        <v>0</v>
      </c>
      <c r="O49" s="49"/>
      <c r="P49" s="50">
        <f>P10+P48</f>
        <v>0</v>
      </c>
      <c r="Q49" s="49"/>
      <c r="R49" s="50">
        <f>R10+R48</f>
        <v>0</v>
      </c>
      <c r="S49" s="49"/>
      <c r="T49" s="50">
        <f>T10+T48</f>
        <v>0</v>
      </c>
      <c r="U49" s="52"/>
      <c r="V49" s="64"/>
      <c r="W49" s="65"/>
      <c r="Y49" s="45" t="s">
        <v>40</v>
      </c>
      <c r="Z49" s="46"/>
      <c r="AA49" s="46"/>
      <c r="AB49" s="46"/>
      <c r="AC49" s="59">
        <f>AC10+AC48</f>
        <v>0</v>
      </c>
      <c r="AD49" s="60"/>
      <c r="AE49" s="59">
        <f>AE10+AE48</f>
        <v>0</v>
      </c>
      <c r="AF49" s="60"/>
      <c r="AG49" s="59">
        <f>AG10+AG48</f>
        <v>0</v>
      </c>
      <c r="AH49" s="60"/>
      <c r="AI49" s="59">
        <f>AI10+AI48</f>
        <v>0</v>
      </c>
      <c r="AJ49" s="60"/>
      <c r="AK49" s="59">
        <f>AK10+AK48</f>
        <v>0</v>
      </c>
      <c r="AL49" s="60"/>
      <c r="AM49" s="59">
        <f>AM10+AM48</f>
        <v>0</v>
      </c>
      <c r="AN49" s="61"/>
      <c r="AO49" s="62"/>
      <c r="AP49" s="63"/>
    </row>
    <row r="50" spans="2:42" ht="18" customHeight="1" x14ac:dyDescent="0.4"/>
  </sheetData>
  <mergeCells count="791">
    <mergeCell ref="AC4:AD5"/>
    <mergeCell ref="AO5:AP5"/>
    <mergeCell ref="AQ5:AR5"/>
    <mergeCell ref="B6:E6"/>
    <mergeCell ref="F6:G6"/>
    <mergeCell ref="H6:I6"/>
    <mergeCell ref="J6:K6"/>
    <mergeCell ref="L6:M6"/>
    <mergeCell ref="AO6:AP6"/>
    <mergeCell ref="AC6:AD6"/>
    <mergeCell ref="AE6:AF6"/>
    <mergeCell ref="AG6:AH6"/>
    <mergeCell ref="AI6:AJ6"/>
    <mergeCell ref="AK6:AL6"/>
    <mergeCell ref="AM6:AN6"/>
    <mergeCell ref="N6:O6"/>
    <mergeCell ref="P6:Q6"/>
    <mergeCell ref="R6:S6"/>
    <mergeCell ref="T6:U6"/>
    <mergeCell ref="V6:W6"/>
    <mergeCell ref="Y6:AB6"/>
    <mergeCell ref="F7:G7"/>
    <mergeCell ref="H7:I7"/>
    <mergeCell ref="J7:K7"/>
    <mergeCell ref="L7:M7"/>
    <mergeCell ref="N7:O7"/>
    <mergeCell ref="P7:Q7"/>
    <mergeCell ref="R7:S7"/>
    <mergeCell ref="T7:U7"/>
    <mergeCell ref="C1:F1"/>
    <mergeCell ref="T2:X2"/>
    <mergeCell ref="AK7:AL7"/>
    <mergeCell ref="AM7:AN7"/>
    <mergeCell ref="AO7:AP7"/>
    <mergeCell ref="AQ7:AR7"/>
    <mergeCell ref="AS7:AT7"/>
    <mergeCell ref="B8:E8"/>
    <mergeCell ref="F8:G8"/>
    <mergeCell ref="H8:I8"/>
    <mergeCell ref="J8:K8"/>
    <mergeCell ref="L8:M8"/>
    <mergeCell ref="V7:W7"/>
    <mergeCell ref="Y7:AB7"/>
    <mergeCell ref="AC7:AD7"/>
    <mergeCell ref="AE7:AF7"/>
    <mergeCell ref="AG7:AH7"/>
    <mergeCell ref="AI7:AJ7"/>
    <mergeCell ref="AO8:AP8"/>
    <mergeCell ref="AQ8:AR8"/>
    <mergeCell ref="AS8:AT8"/>
    <mergeCell ref="AG8:AH8"/>
    <mergeCell ref="AI8:AJ8"/>
    <mergeCell ref="AK8:AL8"/>
    <mergeCell ref="AM8:AN8"/>
    <mergeCell ref="B7:E7"/>
    <mergeCell ref="B9:E9"/>
    <mergeCell ref="F9:G9"/>
    <mergeCell ref="H9:I9"/>
    <mergeCell ref="J9:K9"/>
    <mergeCell ref="L9:M9"/>
    <mergeCell ref="N9:O9"/>
    <mergeCell ref="P9:Q9"/>
    <mergeCell ref="AC8:AD8"/>
    <mergeCell ref="AE8:AF8"/>
    <mergeCell ref="N8:O8"/>
    <mergeCell ref="P8:Q8"/>
    <mergeCell ref="R8:S8"/>
    <mergeCell ref="T8:U8"/>
    <mergeCell ref="V8:W8"/>
    <mergeCell ref="Y8:AB8"/>
    <mergeCell ref="AS9:AT9"/>
    <mergeCell ref="B10:E10"/>
    <mergeCell ref="F10:G10"/>
    <mergeCell ref="H10:I10"/>
    <mergeCell ref="J10:K10"/>
    <mergeCell ref="L10:M10"/>
    <mergeCell ref="N10:O10"/>
    <mergeCell ref="P10:Q10"/>
    <mergeCell ref="R10:S10"/>
    <mergeCell ref="T10:U10"/>
    <mergeCell ref="AG9:AH9"/>
    <mergeCell ref="AI9:AJ9"/>
    <mergeCell ref="AK9:AL9"/>
    <mergeCell ref="AM9:AN9"/>
    <mergeCell ref="AO9:AP9"/>
    <mergeCell ref="AQ9:AR9"/>
    <mergeCell ref="R9:S9"/>
    <mergeCell ref="T9:U9"/>
    <mergeCell ref="V9:W9"/>
    <mergeCell ref="Y9:AB9"/>
    <mergeCell ref="AC9:AD9"/>
    <mergeCell ref="AE9:AF9"/>
    <mergeCell ref="AK10:AL10"/>
    <mergeCell ref="AM10:AN10"/>
    <mergeCell ref="B11:B31"/>
    <mergeCell ref="C11:C16"/>
    <mergeCell ref="D11:E11"/>
    <mergeCell ref="F11:G11"/>
    <mergeCell ref="H11:I11"/>
    <mergeCell ref="J11:K11"/>
    <mergeCell ref="L11:M11"/>
    <mergeCell ref="V10:W10"/>
    <mergeCell ref="Y10:AB10"/>
    <mergeCell ref="V11:W11"/>
    <mergeCell ref="Y11:Y31"/>
    <mergeCell ref="R12:S12"/>
    <mergeCell ref="T12:U12"/>
    <mergeCell ref="V12:W12"/>
    <mergeCell ref="P13:Q13"/>
    <mergeCell ref="D13:E13"/>
    <mergeCell ref="F13:G13"/>
    <mergeCell ref="H13:I13"/>
    <mergeCell ref="J13:K13"/>
    <mergeCell ref="L13:M13"/>
    <mergeCell ref="N13:O13"/>
    <mergeCell ref="D15:E15"/>
    <mergeCell ref="F15:G15"/>
    <mergeCell ref="H15:I15"/>
    <mergeCell ref="AO10:AP10"/>
    <mergeCell ref="AC10:AD10"/>
    <mergeCell ref="AE10:AF10"/>
    <mergeCell ref="AG10:AH10"/>
    <mergeCell ref="AI10:AJ10"/>
    <mergeCell ref="AK11:AL11"/>
    <mergeCell ref="AM11:AN11"/>
    <mergeCell ref="AO11:AP11"/>
    <mergeCell ref="D12:E12"/>
    <mergeCell ref="F12:G12"/>
    <mergeCell ref="H12:I12"/>
    <mergeCell ref="J12:K12"/>
    <mergeCell ref="L12:M12"/>
    <mergeCell ref="N12:O12"/>
    <mergeCell ref="P12:Q12"/>
    <mergeCell ref="Z11:Z16"/>
    <mergeCell ref="AA11:AB11"/>
    <mergeCell ref="AC11:AD11"/>
    <mergeCell ref="AE11:AF11"/>
    <mergeCell ref="AG11:AH11"/>
    <mergeCell ref="AI11:AJ11"/>
    <mergeCell ref="AA12:AB12"/>
    <mergeCell ref="AC12:AD12"/>
    <mergeCell ref="AE12:AF12"/>
    <mergeCell ref="AG12:AH12"/>
    <mergeCell ref="N11:O11"/>
    <mergeCell ref="P11:Q11"/>
    <mergeCell ref="R11:S11"/>
    <mergeCell ref="T11:U11"/>
    <mergeCell ref="AI12:AJ12"/>
    <mergeCell ref="AK12:AL12"/>
    <mergeCell ref="AM12:AN12"/>
    <mergeCell ref="AO12:AP12"/>
    <mergeCell ref="AG13:AH13"/>
    <mergeCell ref="AI13:AJ13"/>
    <mergeCell ref="AK13:AL13"/>
    <mergeCell ref="AM13:AN13"/>
    <mergeCell ref="AO13:AP13"/>
    <mergeCell ref="D14:E14"/>
    <mergeCell ref="F14:G14"/>
    <mergeCell ref="H14:I14"/>
    <mergeCell ref="J14:K14"/>
    <mergeCell ref="L14:M14"/>
    <mergeCell ref="R13:S13"/>
    <mergeCell ref="T13:U13"/>
    <mergeCell ref="V13:W13"/>
    <mergeCell ref="AA13:AB13"/>
    <mergeCell ref="AC13:AD13"/>
    <mergeCell ref="AE13:AF13"/>
    <mergeCell ref="AO14:AP14"/>
    <mergeCell ref="AI14:AJ14"/>
    <mergeCell ref="AK14:AL14"/>
    <mergeCell ref="AM14:AN14"/>
    <mergeCell ref="L15:M15"/>
    <mergeCell ref="N15:O15"/>
    <mergeCell ref="P15:Q15"/>
    <mergeCell ref="R15:S15"/>
    <mergeCell ref="T15:U15"/>
    <mergeCell ref="AC14:AD14"/>
    <mergeCell ref="AE14:AF14"/>
    <mergeCell ref="AG14:AH14"/>
    <mergeCell ref="N14:O14"/>
    <mergeCell ref="P14:Q14"/>
    <mergeCell ref="R14:S14"/>
    <mergeCell ref="T14:U14"/>
    <mergeCell ref="V14:W14"/>
    <mergeCell ref="AA14:AB14"/>
    <mergeCell ref="AK15:AL15"/>
    <mergeCell ref="AM15:AN15"/>
    <mergeCell ref="AO15:AP15"/>
    <mergeCell ref="D16:E16"/>
    <mergeCell ref="F16:G16"/>
    <mergeCell ref="H16:I16"/>
    <mergeCell ref="J16:K16"/>
    <mergeCell ref="L16:M16"/>
    <mergeCell ref="N16:O16"/>
    <mergeCell ref="P16:Q16"/>
    <mergeCell ref="V15:W15"/>
    <mergeCell ref="AA15:AB15"/>
    <mergeCell ref="AC15:AD15"/>
    <mergeCell ref="AE15:AF15"/>
    <mergeCell ref="AG15:AH15"/>
    <mergeCell ref="AI15:AJ15"/>
    <mergeCell ref="AG16:AH16"/>
    <mergeCell ref="AI16:AJ16"/>
    <mergeCell ref="AK16:AL16"/>
    <mergeCell ref="AM16:AN16"/>
    <mergeCell ref="AO16:AP16"/>
    <mergeCell ref="AC16:AD16"/>
    <mergeCell ref="AE16:AF16"/>
    <mergeCell ref="J15:K15"/>
    <mergeCell ref="C17:E17"/>
    <mergeCell ref="F17:G17"/>
    <mergeCell ref="H17:I17"/>
    <mergeCell ref="J17:K17"/>
    <mergeCell ref="L17:M17"/>
    <mergeCell ref="R16:S16"/>
    <mergeCell ref="T16:U16"/>
    <mergeCell ref="V16:W16"/>
    <mergeCell ref="AA16:AB16"/>
    <mergeCell ref="AO17:AP17"/>
    <mergeCell ref="C18:C30"/>
    <mergeCell ref="D18:D21"/>
    <mergeCell ref="F18:G18"/>
    <mergeCell ref="H18:I18"/>
    <mergeCell ref="J18:K18"/>
    <mergeCell ref="L18:M18"/>
    <mergeCell ref="N18:O18"/>
    <mergeCell ref="P18:Q18"/>
    <mergeCell ref="R18:S18"/>
    <mergeCell ref="AC17:AD17"/>
    <mergeCell ref="AE17:AF17"/>
    <mergeCell ref="AG17:AH17"/>
    <mergeCell ref="AI17:AJ17"/>
    <mergeCell ref="AK17:AL17"/>
    <mergeCell ref="AM17:AN17"/>
    <mergeCell ref="N17:O17"/>
    <mergeCell ref="P17:Q17"/>
    <mergeCell ref="R17:S17"/>
    <mergeCell ref="T17:U17"/>
    <mergeCell ref="V17:W17"/>
    <mergeCell ref="Z17:AB17"/>
    <mergeCell ref="AG18:AH18"/>
    <mergeCell ref="AI18:AJ18"/>
    <mergeCell ref="AK18:AL18"/>
    <mergeCell ref="AM18:AN18"/>
    <mergeCell ref="AO18:AP18"/>
    <mergeCell ref="F19:G19"/>
    <mergeCell ref="H19:I19"/>
    <mergeCell ref="J19:K19"/>
    <mergeCell ref="L19:M19"/>
    <mergeCell ref="N19:O19"/>
    <mergeCell ref="T18:U18"/>
    <mergeCell ref="V18:W18"/>
    <mergeCell ref="Z18:Z30"/>
    <mergeCell ref="AA18:AA21"/>
    <mergeCell ref="AC18:AD18"/>
    <mergeCell ref="AE18:AF18"/>
    <mergeCell ref="AC22:AD22"/>
    <mergeCell ref="AE22:AF22"/>
    <mergeCell ref="AC23:AD23"/>
    <mergeCell ref="AE23:AF23"/>
    <mergeCell ref="AG19:AH19"/>
    <mergeCell ref="AI19:AJ19"/>
    <mergeCell ref="AK19:AL19"/>
    <mergeCell ref="AM19:AN19"/>
    <mergeCell ref="AO19:AP19"/>
    <mergeCell ref="F20:G20"/>
    <mergeCell ref="H20:I20"/>
    <mergeCell ref="J20:K20"/>
    <mergeCell ref="L20:M20"/>
    <mergeCell ref="N20:O20"/>
    <mergeCell ref="P19:Q19"/>
    <mergeCell ref="R19:S19"/>
    <mergeCell ref="T19:U19"/>
    <mergeCell ref="V19:W19"/>
    <mergeCell ref="AC19:AD19"/>
    <mergeCell ref="AE19:AF19"/>
    <mergeCell ref="AG20:AH20"/>
    <mergeCell ref="AI20:AJ20"/>
    <mergeCell ref="AK20:AL20"/>
    <mergeCell ref="AM20:AN20"/>
    <mergeCell ref="AO20:AP20"/>
    <mergeCell ref="F21:G21"/>
    <mergeCell ref="H21:I21"/>
    <mergeCell ref="J21:K21"/>
    <mergeCell ref="L21:M21"/>
    <mergeCell ref="N21:O21"/>
    <mergeCell ref="P20:Q20"/>
    <mergeCell ref="R20:S20"/>
    <mergeCell ref="T20:U20"/>
    <mergeCell ref="V20:W20"/>
    <mergeCell ref="AC20:AD20"/>
    <mergeCell ref="AE20:AF20"/>
    <mergeCell ref="AG21:AH21"/>
    <mergeCell ref="AI21:AJ21"/>
    <mergeCell ref="AK21:AL21"/>
    <mergeCell ref="AM21:AN21"/>
    <mergeCell ref="AO21:AP21"/>
    <mergeCell ref="AC21:AD21"/>
    <mergeCell ref="AE21:AF21"/>
    <mergeCell ref="J22:K22"/>
    <mergeCell ref="L22:M22"/>
    <mergeCell ref="P21:Q21"/>
    <mergeCell ref="R21:S21"/>
    <mergeCell ref="T21:U21"/>
    <mergeCell ref="V21:W21"/>
    <mergeCell ref="F25:G25"/>
    <mergeCell ref="H25:I25"/>
    <mergeCell ref="J25:K25"/>
    <mergeCell ref="L25:M25"/>
    <mergeCell ref="N25:O25"/>
    <mergeCell ref="AG22:AH22"/>
    <mergeCell ref="AI22:AJ22"/>
    <mergeCell ref="AK22:AL22"/>
    <mergeCell ref="AM22:AN22"/>
    <mergeCell ref="AO22:AP22"/>
    <mergeCell ref="F23:G23"/>
    <mergeCell ref="H23:I23"/>
    <mergeCell ref="J23:K23"/>
    <mergeCell ref="L23:M23"/>
    <mergeCell ref="N23:O23"/>
    <mergeCell ref="N22:O22"/>
    <mergeCell ref="P22:Q22"/>
    <mergeCell ref="R22:S22"/>
    <mergeCell ref="T22:U22"/>
    <mergeCell ref="V22:W22"/>
    <mergeCell ref="AA22:AA25"/>
    <mergeCell ref="P23:Q23"/>
    <mergeCell ref="R23:S23"/>
    <mergeCell ref="T23:U23"/>
    <mergeCell ref="V23:W23"/>
    <mergeCell ref="AG23:AH23"/>
    <mergeCell ref="AI23:AJ23"/>
    <mergeCell ref="AK23:AL23"/>
    <mergeCell ref="AM23:AN23"/>
    <mergeCell ref="AO23:AP23"/>
    <mergeCell ref="F24:G24"/>
    <mergeCell ref="H24:I24"/>
    <mergeCell ref="J24:K24"/>
    <mergeCell ref="L24:M24"/>
    <mergeCell ref="N24:O24"/>
    <mergeCell ref="AG24:AH24"/>
    <mergeCell ref="AI24:AJ24"/>
    <mergeCell ref="AK24:AL24"/>
    <mergeCell ref="AM24:AN24"/>
    <mergeCell ref="AO24:AP24"/>
    <mergeCell ref="P24:Q24"/>
    <mergeCell ref="R24:S24"/>
    <mergeCell ref="T24:U24"/>
    <mergeCell ref="V24:W24"/>
    <mergeCell ref="AC24:AD24"/>
    <mergeCell ref="AE24:AF24"/>
    <mergeCell ref="AM25:AN25"/>
    <mergeCell ref="AO25:AP25"/>
    <mergeCell ref="D26:D30"/>
    <mergeCell ref="F26:G26"/>
    <mergeCell ref="H26:I26"/>
    <mergeCell ref="J26:K26"/>
    <mergeCell ref="L26:M26"/>
    <mergeCell ref="P25:Q25"/>
    <mergeCell ref="R25:S25"/>
    <mergeCell ref="T25:U25"/>
    <mergeCell ref="V25:W25"/>
    <mergeCell ref="AC25:AD25"/>
    <mergeCell ref="AE25:AF25"/>
    <mergeCell ref="AO26:AP26"/>
    <mergeCell ref="F27:G27"/>
    <mergeCell ref="H27:I27"/>
    <mergeCell ref="J27:K27"/>
    <mergeCell ref="L27:M27"/>
    <mergeCell ref="N27:O27"/>
    <mergeCell ref="P27:Q27"/>
    <mergeCell ref="R27:S27"/>
    <mergeCell ref="D22:D25"/>
    <mergeCell ref="F22:G22"/>
    <mergeCell ref="H22:I22"/>
    <mergeCell ref="N26:O26"/>
    <mergeCell ref="P26:Q26"/>
    <mergeCell ref="R26:S26"/>
    <mergeCell ref="T26:U26"/>
    <mergeCell ref="V26:W26"/>
    <mergeCell ref="AA26:AA30"/>
    <mergeCell ref="AG25:AH25"/>
    <mergeCell ref="AI25:AJ25"/>
    <mergeCell ref="AK25:AL25"/>
    <mergeCell ref="AC28:AD28"/>
    <mergeCell ref="AE28:AF28"/>
    <mergeCell ref="AG28:AH28"/>
    <mergeCell ref="AI28:AJ28"/>
    <mergeCell ref="AK28:AL28"/>
    <mergeCell ref="AM28:AN28"/>
    <mergeCell ref="T27:U27"/>
    <mergeCell ref="V27:W27"/>
    <mergeCell ref="AC26:AD26"/>
    <mergeCell ref="AE26:AF26"/>
    <mergeCell ref="AG26:AH26"/>
    <mergeCell ref="AI26:AJ26"/>
    <mergeCell ref="AK26:AL26"/>
    <mergeCell ref="AM26:AN26"/>
    <mergeCell ref="AO29:AP29"/>
    <mergeCell ref="AC29:AD29"/>
    <mergeCell ref="AE29:AF29"/>
    <mergeCell ref="AG29:AH29"/>
    <mergeCell ref="AI29:AJ29"/>
    <mergeCell ref="AK29:AL29"/>
    <mergeCell ref="AM29:AN29"/>
    <mergeCell ref="AO27:AP27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AC27:AD27"/>
    <mergeCell ref="AE27:AF27"/>
    <mergeCell ref="AG27:AH27"/>
    <mergeCell ref="AI27:AJ27"/>
    <mergeCell ref="AK27:AL27"/>
    <mergeCell ref="AM27:AN27"/>
    <mergeCell ref="AO28:AP28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AM31:AN31"/>
    <mergeCell ref="AO31:AP31"/>
    <mergeCell ref="AC31:AD31"/>
    <mergeCell ref="AE31:AF31"/>
    <mergeCell ref="AG31:AH31"/>
    <mergeCell ref="AI31:AJ31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H32:I32"/>
    <mergeCell ref="J32:K32"/>
    <mergeCell ref="L32:M32"/>
    <mergeCell ref="N32:O32"/>
    <mergeCell ref="P32:Q32"/>
    <mergeCell ref="V31:W31"/>
    <mergeCell ref="Z31:AB31"/>
    <mergeCell ref="AO30:AP30"/>
    <mergeCell ref="C31:E31"/>
    <mergeCell ref="F31:G31"/>
    <mergeCell ref="H31:I31"/>
    <mergeCell ref="J31:K31"/>
    <mergeCell ref="L31:M31"/>
    <mergeCell ref="N31:O31"/>
    <mergeCell ref="P31:Q31"/>
    <mergeCell ref="R31:S31"/>
    <mergeCell ref="T31:U31"/>
    <mergeCell ref="AC30:AD30"/>
    <mergeCell ref="AE30:AF30"/>
    <mergeCell ref="AG30:AH30"/>
    <mergeCell ref="AI30:AJ30"/>
    <mergeCell ref="AK30:AL30"/>
    <mergeCell ref="AM30:AN30"/>
    <mergeCell ref="AK31:AL31"/>
    <mergeCell ref="AG32:AH32"/>
    <mergeCell ref="AI32:AJ32"/>
    <mergeCell ref="AK32:AL32"/>
    <mergeCell ref="AM32:AN32"/>
    <mergeCell ref="AO32:AP32"/>
    <mergeCell ref="B33:B46"/>
    <mergeCell ref="C33:C36"/>
    <mergeCell ref="D33:E33"/>
    <mergeCell ref="F33:G33"/>
    <mergeCell ref="H33:I33"/>
    <mergeCell ref="R32:S32"/>
    <mergeCell ref="T32:U32"/>
    <mergeCell ref="V32:W32"/>
    <mergeCell ref="Z32:AB32"/>
    <mergeCell ref="AC32:AD32"/>
    <mergeCell ref="AE32:AF32"/>
    <mergeCell ref="AG33:AH33"/>
    <mergeCell ref="AI33:AJ33"/>
    <mergeCell ref="AK33:AL33"/>
    <mergeCell ref="AM33:AN33"/>
    <mergeCell ref="AO33:AP33"/>
    <mergeCell ref="D34:E34"/>
    <mergeCell ref="C32:E32"/>
    <mergeCell ref="F32:G32"/>
    <mergeCell ref="F34:G34"/>
    <mergeCell ref="H34:I34"/>
    <mergeCell ref="J34:K34"/>
    <mergeCell ref="L34:M34"/>
    <mergeCell ref="V33:W33"/>
    <mergeCell ref="Y33:Y46"/>
    <mergeCell ref="Z33:Z36"/>
    <mergeCell ref="AA33:AB33"/>
    <mergeCell ref="AC33:AD33"/>
    <mergeCell ref="F36:G36"/>
    <mergeCell ref="H36:I36"/>
    <mergeCell ref="J36:K36"/>
    <mergeCell ref="L36:M36"/>
    <mergeCell ref="N36:O36"/>
    <mergeCell ref="T37:U37"/>
    <mergeCell ref="V37:W37"/>
    <mergeCell ref="N38:O38"/>
    <mergeCell ref="P38:Q38"/>
    <mergeCell ref="Z37:Z40"/>
    <mergeCell ref="AA37:AB37"/>
    <mergeCell ref="AC37:AD37"/>
    <mergeCell ref="F40:G40"/>
    <mergeCell ref="H40:I40"/>
    <mergeCell ref="J40:K40"/>
    <mergeCell ref="AE33:AF33"/>
    <mergeCell ref="AC34:AD34"/>
    <mergeCell ref="AE34:AF34"/>
    <mergeCell ref="AC35:AD35"/>
    <mergeCell ref="AE35:AF35"/>
    <mergeCell ref="J33:K33"/>
    <mergeCell ref="L33:M33"/>
    <mergeCell ref="N33:O33"/>
    <mergeCell ref="P33:Q33"/>
    <mergeCell ref="T35:U35"/>
    <mergeCell ref="V35:W35"/>
    <mergeCell ref="AA35:AB35"/>
    <mergeCell ref="R33:S33"/>
    <mergeCell ref="T33:U33"/>
    <mergeCell ref="AG34:AH34"/>
    <mergeCell ref="AI34:AJ34"/>
    <mergeCell ref="AK34:AL34"/>
    <mergeCell ref="AM34:AN34"/>
    <mergeCell ref="AO34:AP34"/>
    <mergeCell ref="D35:E35"/>
    <mergeCell ref="F35:G35"/>
    <mergeCell ref="H35:I35"/>
    <mergeCell ref="J35:K35"/>
    <mergeCell ref="L35:M35"/>
    <mergeCell ref="N34:O34"/>
    <mergeCell ref="P34:Q34"/>
    <mergeCell ref="R34:S34"/>
    <mergeCell ref="T34:U34"/>
    <mergeCell ref="V34:W34"/>
    <mergeCell ref="AA34:AB34"/>
    <mergeCell ref="AG35:AH35"/>
    <mergeCell ref="AI35:AJ35"/>
    <mergeCell ref="AK35:AL35"/>
    <mergeCell ref="AM35:AN35"/>
    <mergeCell ref="AO35:AP35"/>
    <mergeCell ref="N35:O35"/>
    <mergeCell ref="P35:Q35"/>
    <mergeCell ref="R35:S35"/>
    <mergeCell ref="AG36:AH36"/>
    <mergeCell ref="AI36:AJ36"/>
    <mergeCell ref="AK36:AL36"/>
    <mergeCell ref="AM36:AN36"/>
    <mergeCell ref="AO36:AP36"/>
    <mergeCell ref="C37:C40"/>
    <mergeCell ref="D37:E37"/>
    <mergeCell ref="F37:G37"/>
    <mergeCell ref="H37:I37"/>
    <mergeCell ref="J37:K37"/>
    <mergeCell ref="P36:Q36"/>
    <mergeCell ref="R36:S36"/>
    <mergeCell ref="T36:U36"/>
    <mergeCell ref="V36:W36"/>
    <mergeCell ref="AC36:AD36"/>
    <mergeCell ref="AE36:AF36"/>
    <mergeCell ref="AK37:AL37"/>
    <mergeCell ref="AM37:AN37"/>
    <mergeCell ref="AO37:AP37"/>
    <mergeCell ref="D38:E38"/>
    <mergeCell ref="F38:G38"/>
    <mergeCell ref="H38:I38"/>
    <mergeCell ref="J38:K38"/>
    <mergeCell ref="L38:M38"/>
    <mergeCell ref="AE37:AF37"/>
    <mergeCell ref="AG37:AH37"/>
    <mergeCell ref="AI37:AJ37"/>
    <mergeCell ref="AG38:AH38"/>
    <mergeCell ref="AI38:AJ38"/>
    <mergeCell ref="AG39:AH39"/>
    <mergeCell ref="AI39:AJ39"/>
    <mergeCell ref="L37:M37"/>
    <mergeCell ref="N37:O37"/>
    <mergeCell ref="P37:Q37"/>
    <mergeCell ref="R37:S37"/>
    <mergeCell ref="AK38:AL38"/>
    <mergeCell ref="AM38:AN38"/>
    <mergeCell ref="AO38:AP38"/>
    <mergeCell ref="D39:E39"/>
    <mergeCell ref="F39:G39"/>
    <mergeCell ref="H39:I39"/>
    <mergeCell ref="J39:K39"/>
    <mergeCell ref="L39:M39"/>
    <mergeCell ref="N39:O39"/>
    <mergeCell ref="P39:Q39"/>
    <mergeCell ref="R38:S38"/>
    <mergeCell ref="T38:U38"/>
    <mergeCell ref="V38:W38"/>
    <mergeCell ref="AA38:AB38"/>
    <mergeCell ref="AC38:AD38"/>
    <mergeCell ref="AE38:AF38"/>
    <mergeCell ref="AK39:AL39"/>
    <mergeCell ref="AM39:AN39"/>
    <mergeCell ref="AO39:AP39"/>
    <mergeCell ref="AE39:AF39"/>
    <mergeCell ref="L40:M40"/>
    <mergeCell ref="N40:O40"/>
    <mergeCell ref="P40:Q40"/>
    <mergeCell ref="R40:S40"/>
    <mergeCell ref="R39:S39"/>
    <mergeCell ref="T39:U39"/>
    <mergeCell ref="V39:W39"/>
    <mergeCell ref="AA39:AB39"/>
    <mergeCell ref="AC39:AD39"/>
    <mergeCell ref="AK40:AL40"/>
    <mergeCell ref="AM40:AN40"/>
    <mergeCell ref="AO40:AP40"/>
    <mergeCell ref="C41:C43"/>
    <mergeCell ref="D41:E41"/>
    <mergeCell ref="F41:G41"/>
    <mergeCell ref="H41:I41"/>
    <mergeCell ref="J41:K41"/>
    <mergeCell ref="L41:M41"/>
    <mergeCell ref="N41:O41"/>
    <mergeCell ref="T40:U40"/>
    <mergeCell ref="V40:W40"/>
    <mergeCell ref="AC40:AD40"/>
    <mergeCell ref="AE40:AF40"/>
    <mergeCell ref="AG40:AH40"/>
    <mergeCell ref="AI40:AJ40"/>
    <mergeCell ref="AO41:AP41"/>
    <mergeCell ref="D42:E42"/>
    <mergeCell ref="F42:G42"/>
    <mergeCell ref="H42:I42"/>
    <mergeCell ref="J42:K42"/>
    <mergeCell ref="L42:M42"/>
    <mergeCell ref="N42:O42"/>
    <mergeCell ref="P42:Q42"/>
    <mergeCell ref="T42:U42"/>
    <mergeCell ref="AC41:AD41"/>
    <mergeCell ref="AE41:AF41"/>
    <mergeCell ref="AG41:AH41"/>
    <mergeCell ref="AI41:AJ41"/>
    <mergeCell ref="AK41:AL41"/>
    <mergeCell ref="AM41:AN41"/>
    <mergeCell ref="P41:Q41"/>
    <mergeCell ref="R41:S41"/>
    <mergeCell ref="T41:U41"/>
    <mergeCell ref="V41:W41"/>
    <mergeCell ref="Z41:Z43"/>
    <mergeCell ref="AA41:AB41"/>
    <mergeCell ref="V42:W42"/>
    <mergeCell ref="AA42:AB42"/>
    <mergeCell ref="AO42:AP42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AC42:AD42"/>
    <mergeCell ref="AE42:AF42"/>
    <mergeCell ref="AG42:AH42"/>
    <mergeCell ref="AI42:AJ42"/>
    <mergeCell ref="AK42:AL42"/>
    <mergeCell ref="AM42:AN42"/>
    <mergeCell ref="AO43:AP43"/>
    <mergeCell ref="AC43:AD43"/>
    <mergeCell ref="AE43:AF43"/>
    <mergeCell ref="AG43:AH43"/>
    <mergeCell ref="AI43:AJ43"/>
    <mergeCell ref="AK43:AL43"/>
    <mergeCell ref="AM43:AN43"/>
    <mergeCell ref="R42:S42"/>
    <mergeCell ref="C44:C46"/>
    <mergeCell ref="D44:E44"/>
    <mergeCell ref="F44:G44"/>
    <mergeCell ref="H44:I44"/>
    <mergeCell ref="J44:K44"/>
    <mergeCell ref="L44:M44"/>
    <mergeCell ref="N44:O44"/>
    <mergeCell ref="P44:Q44"/>
    <mergeCell ref="R44:S44"/>
    <mergeCell ref="H46:I46"/>
    <mergeCell ref="J46:K46"/>
    <mergeCell ref="L46:M46"/>
    <mergeCell ref="N46:O46"/>
    <mergeCell ref="N45:O45"/>
    <mergeCell ref="P45:Q45"/>
    <mergeCell ref="R45:S45"/>
    <mergeCell ref="AG44:AH44"/>
    <mergeCell ref="AI44:AJ44"/>
    <mergeCell ref="AK44:AL44"/>
    <mergeCell ref="AM44:AN44"/>
    <mergeCell ref="AO44:AP44"/>
    <mergeCell ref="D45:E45"/>
    <mergeCell ref="F45:G45"/>
    <mergeCell ref="H45:I45"/>
    <mergeCell ref="J45:K45"/>
    <mergeCell ref="L45:M45"/>
    <mergeCell ref="T44:U44"/>
    <mergeCell ref="V44:W44"/>
    <mergeCell ref="Z44:Z46"/>
    <mergeCell ref="AA44:AB44"/>
    <mergeCell ref="AC44:AD44"/>
    <mergeCell ref="AE44:AF44"/>
    <mergeCell ref="AC45:AD45"/>
    <mergeCell ref="AE45:AF45"/>
    <mergeCell ref="AG45:AH45"/>
    <mergeCell ref="AI45:AJ45"/>
    <mergeCell ref="AK45:AL45"/>
    <mergeCell ref="AM45:AN45"/>
    <mergeCell ref="AO45:AP45"/>
    <mergeCell ref="F46:G46"/>
    <mergeCell ref="T45:U45"/>
    <mergeCell ref="V45:W45"/>
    <mergeCell ref="AA45:AB45"/>
    <mergeCell ref="AG46:AH46"/>
    <mergeCell ref="AI46:AJ46"/>
    <mergeCell ref="AK46:AL46"/>
    <mergeCell ref="AM46:AN46"/>
    <mergeCell ref="AO46:AP46"/>
    <mergeCell ref="C47:E47"/>
    <mergeCell ref="F47:G47"/>
    <mergeCell ref="H47:I47"/>
    <mergeCell ref="J47:K47"/>
    <mergeCell ref="L47:M47"/>
    <mergeCell ref="P46:Q46"/>
    <mergeCell ref="R46:S46"/>
    <mergeCell ref="T46:U46"/>
    <mergeCell ref="V46:W46"/>
    <mergeCell ref="AC46:AD46"/>
    <mergeCell ref="AE46:AF46"/>
    <mergeCell ref="AO47:AP47"/>
    <mergeCell ref="AC47:AD47"/>
    <mergeCell ref="AE47:AF47"/>
    <mergeCell ref="AG47:AH47"/>
    <mergeCell ref="AI47:AJ47"/>
    <mergeCell ref="AE49:AF49"/>
    <mergeCell ref="B48:E48"/>
    <mergeCell ref="F48:G48"/>
    <mergeCell ref="H48:I48"/>
    <mergeCell ref="J48:K48"/>
    <mergeCell ref="L48:M48"/>
    <mergeCell ref="N48:O48"/>
    <mergeCell ref="P48:Q48"/>
    <mergeCell ref="R48:S48"/>
    <mergeCell ref="T48:U48"/>
    <mergeCell ref="AK47:AL47"/>
    <mergeCell ref="AM47:AN47"/>
    <mergeCell ref="N47:O47"/>
    <mergeCell ref="P47:Q47"/>
    <mergeCell ref="R47:S47"/>
    <mergeCell ref="T47:U47"/>
    <mergeCell ref="V47:W47"/>
    <mergeCell ref="Z47:AB47"/>
    <mergeCell ref="AK48:AL48"/>
    <mergeCell ref="AM48:AN48"/>
    <mergeCell ref="AO48:AP48"/>
    <mergeCell ref="B49:E49"/>
    <mergeCell ref="F49:G49"/>
    <mergeCell ref="H49:I49"/>
    <mergeCell ref="J49:K49"/>
    <mergeCell ref="L49:M49"/>
    <mergeCell ref="N49:O49"/>
    <mergeCell ref="P49:Q49"/>
    <mergeCell ref="V48:W48"/>
    <mergeCell ref="Y48:AB48"/>
    <mergeCell ref="AC48:AD48"/>
    <mergeCell ref="AE48:AF48"/>
    <mergeCell ref="AG48:AH48"/>
    <mergeCell ref="AI48:AJ48"/>
    <mergeCell ref="AG49:AH49"/>
    <mergeCell ref="AI49:AJ49"/>
    <mergeCell ref="AK49:AL49"/>
    <mergeCell ref="AM49:AN49"/>
    <mergeCell ref="AO49:AP49"/>
    <mergeCell ref="R49:S49"/>
    <mergeCell ref="T49:U49"/>
    <mergeCell ref="V49:W49"/>
    <mergeCell ref="Y49:AB49"/>
    <mergeCell ref="AC49:AD49"/>
  </mergeCells>
  <phoneticPr fontId="1"/>
  <printOptions horizontalCentered="1" verticalCentered="1"/>
  <pageMargins left="0.15748031496062992" right="0.15748031496062992" top="0.15748031496062992" bottom="0.15748031496062992" header="0.31496062992125984" footer="0.19685039370078741"/>
  <pageSetup paperSize="9" scale="5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６か月 </vt:lpstr>
      <vt:lpstr>'６か月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Yoshihiro_Kabeya</dc:creator>
  <cp:lastModifiedBy>　</cp:lastModifiedBy>
  <cp:lastPrinted>2023-04-19T01:50:49Z</cp:lastPrinted>
  <dcterms:created xsi:type="dcterms:W3CDTF">2023-04-19T01:50:32Z</dcterms:created>
  <dcterms:modified xsi:type="dcterms:W3CDTF">2023-05-11T05:13:26Z</dcterms:modified>
</cp:coreProperties>
</file>