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94B2E88-31BB-476E-A758-5648680B6CF2}" xr6:coauthVersionLast="36" xr6:coauthVersionMax="36" xr10:uidLastSave="{00000000-0000-0000-0000-000000000000}"/>
  <bookViews>
    <workbookView xWindow="0" yWindow="0" windowWidth="21840" windowHeight="11790" xr2:uid="{00000000-000D-0000-FFFF-FFFF00000000}"/>
  </bookViews>
  <sheets>
    <sheet name="12か月 (入力用)" sheetId="3" r:id="rId1"/>
    <sheet name="12か月（売上達成率反映）" sheetId="4" r:id="rId2"/>
  </sheets>
  <definedNames>
    <definedName name="_xlnm.Print_Area" localSheetId="0">'12か月 (入力用)'!$A$1:$AI$49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3" l="1"/>
  <c r="AB6" i="4" l="1"/>
  <c r="Z6" i="4"/>
  <c r="X6" i="4"/>
  <c r="V6" i="4"/>
  <c r="T6" i="4"/>
  <c r="R6" i="4"/>
  <c r="P6" i="4"/>
  <c r="N6" i="4"/>
  <c r="L6" i="4"/>
  <c r="J6" i="4"/>
  <c r="H6" i="4"/>
  <c r="F6" i="4"/>
  <c r="J6" i="3"/>
  <c r="Q2" i="4"/>
  <c r="AF6" i="3"/>
  <c r="AD6" i="3"/>
  <c r="AB6" i="3"/>
  <c r="Z6" i="3"/>
  <c r="X6" i="3"/>
  <c r="V6" i="3"/>
  <c r="T6" i="3"/>
  <c r="R6" i="3"/>
  <c r="P6" i="3"/>
  <c r="N6" i="3"/>
  <c r="L6" i="3"/>
  <c r="H6" i="3"/>
  <c r="F6" i="3"/>
  <c r="AB45" i="4" l="1"/>
  <c r="Z45" i="4"/>
  <c r="X45" i="4"/>
  <c r="V45" i="4"/>
  <c r="T45" i="4"/>
  <c r="R45" i="4"/>
  <c r="P45" i="4"/>
  <c r="N45" i="4"/>
  <c r="L45" i="4"/>
  <c r="J45" i="4"/>
  <c r="H45" i="4"/>
  <c r="F45" i="4"/>
  <c r="D45" i="4"/>
  <c r="AB44" i="4"/>
  <c r="Z44" i="4"/>
  <c r="X44" i="4"/>
  <c r="X46" i="4" s="1"/>
  <c r="V44" i="4"/>
  <c r="T44" i="4"/>
  <c r="R44" i="4"/>
  <c r="P44" i="4"/>
  <c r="N44" i="4"/>
  <c r="L44" i="4"/>
  <c r="J44" i="4"/>
  <c r="H44" i="4"/>
  <c r="H46" i="4" s="1"/>
  <c r="F44" i="4"/>
  <c r="AB42" i="4"/>
  <c r="Z42" i="4"/>
  <c r="X42" i="4"/>
  <c r="V42" i="4"/>
  <c r="T42" i="4"/>
  <c r="R42" i="4"/>
  <c r="P42" i="4"/>
  <c r="N42" i="4"/>
  <c r="L42" i="4"/>
  <c r="J42" i="4"/>
  <c r="H42" i="4"/>
  <c r="F42" i="4"/>
  <c r="D42" i="4"/>
  <c r="AB41" i="4"/>
  <c r="Z41" i="4"/>
  <c r="Z43" i="4" s="1"/>
  <c r="X41" i="4"/>
  <c r="V41" i="4"/>
  <c r="T41" i="4"/>
  <c r="R41" i="4"/>
  <c r="P41" i="4"/>
  <c r="N41" i="4"/>
  <c r="L41" i="4"/>
  <c r="J41" i="4"/>
  <c r="J43" i="4" s="1"/>
  <c r="H41" i="4"/>
  <c r="F41" i="4"/>
  <c r="AB39" i="4"/>
  <c r="Z39" i="4"/>
  <c r="X39" i="4"/>
  <c r="V39" i="4"/>
  <c r="T39" i="4"/>
  <c r="R39" i="4"/>
  <c r="P39" i="4"/>
  <c r="N39" i="4"/>
  <c r="L39" i="4"/>
  <c r="J39" i="4"/>
  <c r="H39" i="4"/>
  <c r="F39" i="4"/>
  <c r="D39" i="4"/>
  <c r="AB38" i="4"/>
  <c r="Z38" i="4"/>
  <c r="X38" i="4"/>
  <c r="V38" i="4"/>
  <c r="T38" i="4"/>
  <c r="R38" i="4"/>
  <c r="P38" i="4"/>
  <c r="N38" i="4"/>
  <c r="L38" i="4"/>
  <c r="J38" i="4"/>
  <c r="H38" i="4"/>
  <c r="F38" i="4"/>
  <c r="D38" i="4"/>
  <c r="AB37" i="4"/>
  <c r="Z37" i="4"/>
  <c r="X37" i="4"/>
  <c r="V37" i="4"/>
  <c r="V40" i="4" s="1"/>
  <c r="T37" i="4"/>
  <c r="R37" i="4"/>
  <c r="P37" i="4"/>
  <c r="N37" i="4"/>
  <c r="L37" i="4"/>
  <c r="J37" i="4"/>
  <c r="H37" i="4"/>
  <c r="F37" i="4"/>
  <c r="AB35" i="4"/>
  <c r="Z35" i="4"/>
  <c r="X35" i="4"/>
  <c r="V35" i="4"/>
  <c r="T35" i="4"/>
  <c r="R35" i="4"/>
  <c r="P35" i="4"/>
  <c r="N35" i="4"/>
  <c r="L35" i="4"/>
  <c r="J35" i="4"/>
  <c r="H35" i="4"/>
  <c r="F35" i="4"/>
  <c r="D35" i="4"/>
  <c r="AB34" i="4"/>
  <c r="Z34" i="4"/>
  <c r="X34" i="4"/>
  <c r="V34" i="4"/>
  <c r="T34" i="4"/>
  <c r="R34" i="4"/>
  <c r="P34" i="4"/>
  <c r="N34" i="4"/>
  <c r="L34" i="4"/>
  <c r="J34" i="4"/>
  <c r="H34" i="4"/>
  <c r="F34" i="4"/>
  <c r="D34" i="4"/>
  <c r="AB33" i="4"/>
  <c r="Z33" i="4"/>
  <c r="X33" i="4"/>
  <c r="V33" i="4"/>
  <c r="T33" i="4"/>
  <c r="R33" i="4"/>
  <c r="P33" i="4"/>
  <c r="N33" i="4"/>
  <c r="L33" i="4"/>
  <c r="J33" i="4"/>
  <c r="H33" i="4"/>
  <c r="F33" i="4"/>
  <c r="AB30" i="4"/>
  <c r="Z30" i="4"/>
  <c r="X30" i="4"/>
  <c r="V30" i="4"/>
  <c r="T30" i="4"/>
  <c r="R30" i="4"/>
  <c r="P30" i="4"/>
  <c r="N30" i="4"/>
  <c r="L30" i="4"/>
  <c r="J30" i="4"/>
  <c r="H30" i="4"/>
  <c r="F30" i="4"/>
  <c r="E30" i="4"/>
  <c r="AB29" i="4"/>
  <c r="Z29" i="4"/>
  <c r="X29" i="4"/>
  <c r="V29" i="4"/>
  <c r="T29" i="4"/>
  <c r="R29" i="4"/>
  <c r="P29" i="4"/>
  <c r="N29" i="4"/>
  <c r="L29" i="4"/>
  <c r="J29" i="4"/>
  <c r="H29" i="4"/>
  <c r="F29" i="4"/>
  <c r="AB28" i="4"/>
  <c r="Z28" i="4"/>
  <c r="X28" i="4"/>
  <c r="V28" i="4"/>
  <c r="T28" i="4"/>
  <c r="R28" i="4"/>
  <c r="P28" i="4"/>
  <c r="N28" i="4"/>
  <c r="L28" i="4"/>
  <c r="J28" i="4"/>
  <c r="H28" i="4"/>
  <c r="F28" i="4"/>
  <c r="AB27" i="4"/>
  <c r="Z27" i="4"/>
  <c r="X27" i="4"/>
  <c r="V27" i="4"/>
  <c r="T27" i="4"/>
  <c r="R27" i="4"/>
  <c r="P27" i="4"/>
  <c r="N27" i="4"/>
  <c r="L27" i="4"/>
  <c r="J27" i="4"/>
  <c r="H27" i="4"/>
  <c r="F27" i="4"/>
  <c r="AB26" i="4"/>
  <c r="Z26" i="4"/>
  <c r="X26" i="4"/>
  <c r="V26" i="4"/>
  <c r="T26" i="4"/>
  <c r="R26" i="4"/>
  <c r="P26" i="4"/>
  <c r="N26" i="4"/>
  <c r="L26" i="4"/>
  <c r="J26" i="4"/>
  <c r="H26" i="4"/>
  <c r="F26" i="4"/>
  <c r="AB25" i="4"/>
  <c r="Z25" i="4"/>
  <c r="X25" i="4"/>
  <c r="V25" i="4"/>
  <c r="T25" i="4"/>
  <c r="R25" i="4"/>
  <c r="P25" i="4"/>
  <c r="N25" i="4"/>
  <c r="L25" i="4"/>
  <c r="J25" i="4"/>
  <c r="H25" i="4"/>
  <c r="F25" i="4"/>
  <c r="E25" i="4"/>
  <c r="AB24" i="4"/>
  <c r="Z24" i="4"/>
  <c r="X24" i="4"/>
  <c r="V24" i="4"/>
  <c r="T24" i="4"/>
  <c r="R24" i="4"/>
  <c r="P24" i="4"/>
  <c r="N24" i="4"/>
  <c r="L24" i="4"/>
  <c r="J24" i="4"/>
  <c r="H24" i="4"/>
  <c r="F24" i="4"/>
  <c r="AB23" i="4"/>
  <c r="Z23" i="4"/>
  <c r="X23" i="4"/>
  <c r="V23" i="4"/>
  <c r="T23" i="4"/>
  <c r="R23" i="4"/>
  <c r="P23" i="4"/>
  <c r="N23" i="4"/>
  <c r="L23" i="4"/>
  <c r="J23" i="4"/>
  <c r="H23" i="4"/>
  <c r="F23" i="4"/>
  <c r="AB22" i="4"/>
  <c r="Z22" i="4"/>
  <c r="X22" i="4"/>
  <c r="V22" i="4"/>
  <c r="T22" i="4"/>
  <c r="R22" i="4"/>
  <c r="P22" i="4"/>
  <c r="N22" i="4"/>
  <c r="L22" i="4"/>
  <c r="J22" i="4"/>
  <c r="H22" i="4"/>
  <c r="F22" i="4"/>
  <c r="AB21" i="4"/>
  <c r="Z21" i="4"/>
  <c r="X21" i="4"/>
  <c r="V21" i="4"/>
  <c r="T21" i="4"/>
  <c r="R21" i="4"/>
  <c r="P21" i="4"/>
  <c r="N21" i="4"/>
  <c r="L21" i="4"/>
  <c r="J21" i="4"/>
  <c r="H21" i="4"/>
  <c r="F21" i="4"/>
  <c r="E21" i="4"/>
  <c r="AB20" i="4"/>
  <c r="Z20" i="4"/>
  <c r="X20" i="4"/>
  <c r="V20" i="4"/>
  <c r="T20" i="4"/>
  <c r="R20" i="4"/>
  <c r="P20" i="4"/>
  <c r="N20" i="4"/>
  <c r="L20" i="4"/>
  <c r="J20" i="4"/>
  <c r="H20" i="4"/>
  <c r="F20" i="4"/>
  <c r="AB19" i="4"/>
  <c r="Z19" i="4"/>
  <c r="X19" i="4"/>
  <c r="V19" i="4"/>
  <c r="T19" i="4"/>
  <c r="R19" i="4"/>
  <c r="P19" i="4"/>
  <c r="N19" i="4"/>
  <c r="L19" i="4"/>
  <c r="J19" i="4"/>
  <c r="H19" i="4"/>
  <c r="F19" i="4"/>
  <c r="AB18" i="4"/>
  <c r="Z18" i="4"/>
  <c r="X18" i="4"/>
  <c r="V18" i="4"/>
  <c r="T18" i="4"/>
  <c r="R18" i="4"/>
  <c r="P18" i="4"/>
  <c r="N18" i="4"/>
  <c r="L18" i="4"/>
  <c r="J18" i="4"/>
  <c r="H18" i="4"/>
  <c r="F18" i="4"/>
  <c r="AB16" i="4"/>
  <c r="Z16" i="4"/>
  <c r="X16" i="4"/>
  <c r="V16" i="4"/>
  <c r="T16" i="4"/>
  <c r="R16" i="4"/>
  <c r="P16" i="4"/>
  <c r="N16" i="4"/>
  <c r="L16" i="4"/>
  <c r="J16" i="4"/>
  <c r="H16" i="4"/>
  <c r="F16" i="4"/>
  <c r="D16" i="4"/>
  <c r="AB15" i="4"/>
  <c r="Z15" i="4"/>
  <c r="X15" i="4"/>
  <c r="V15" i="4"/>
  <c r="T15" i="4"/>
  <c r="R15" i="4"/>
  <c r="P15" i="4"/>
  <c r="N15" i="4"/>
  <c r="L15" i="4"/>
  <c r="J15" i="4"/>
  <c r="H15" i="4"/>
  <c r="F15" i="4"/>
  <c r="D15" i="4"/>
  <c r="AB14" i="4"/>
  <c r="Z14" i="4"/>
  <c r="X14" i="4"/>
  <c r="V14" i="4"/>
  <c r="T14" i="4"/>
  <c r="R14" i="4"/>
  <c r="P14" i="4"/>
  <c r="N14" i="4"/>
  <c r="L14" i="4"/>
  <c r="J14" i="4"/>
  <c r="H14" i="4"/>
  <c r="F14" i="4"/>
  <c r="AB13" i="4"/>
  <c r="Z13" i="4"/>
  <c r="X13" i="4"/>
  <c r="V13" i="4"/>
  <c r="T13" i="4"/>
  <c r="R13" i="4"/>
  <c r="P13" i="4"/>
  <c r="N13" i="4"/>
  <c r="L13" i="4"/>
  <c r="J13" i="4"/>
  <c r="H13" i="4"/>
  <c r="F13" i="4"/>
  <c r="AB12" i="4"/>
  <c r="Z12" i="4"/>
  <c r="X12" i="4"/>
  <c r="V12" i="4"/>
  <c r="T12" i="4"/>
  <c r="R12" i="4"/>
  <c r="P12" i="4"/>
  <c r="N12" i="4"/>
  <c r="L12" i="4"/>
  <c r="J12" i="4"/>
  <c r="H12" i="4"/>
  <c r="F12" i="4"/>
  <c r="AB11" i="4"/>
  <c r="Z11" i="4"/>
  <c r="X11" i="4"/>
  <c r="V11" i="4"/>
  <c r="T11" i="4"/>
  <c r="R11" i="4"/>
  <c r="P11" i="4"/>
  <c r="N11" i="4"/>
  <c r="L11" i="4"/>
  <c r="J11" i="4"/>
  <c r="H11" i="4"/>
  <c r="F11" i="4"/>
  <c r="AB9" i="4"/>
  <c r="Z9" i="4"/>
  <c r="X9" i="4"/>
  <c r="V9" i="4"/>
  <c r="T9" i="4"/>
  <c r="R9" i="4"/>
  <c r="P9" i="4"/>
  <c r="N9" i="4"/>
  <c r="L9" i="4"/>
  <c r="J9" i="4"/>
  <c r="H9" i="4"/>
  <c r="F9" i="4"/>
  <c r="AB8" i="4"/>
  <c r="Z8" i="4"/>
  <c r="X8" i="4"/>
  <c r="V8" i="4"/>
  <c r="T8" i="4"/>
  <c r="R8" i="4"/>
  <c r="P8" i="4"/>
  <c r="N8" i="4"/>
  <c r="L8" i="4"/>
  <c r="J8" i="4"/>
  <c r="H8" i="4"/>
  <c r="F8" i="4"/>
  <c r="AB7" i="4"/>
  <c r="Z7" i="4"/>
  <c r="X7" i="4"/>
  <c r="V7" i="4"/>
  <c r="T7" i="4"/>
  <c r="R7" i="4"/>
  <c r="P7" i="4"/>
  <c r="N7" i="4"/>
  <c r="L7" i="4"/>
  <c r="J7" i="4"/>
  <c r="H7" i="4"/>
  <c r="F7" i="4"/>
  <c r="AF46" i="3"/>
  <c r="AD46" i="3"/>
  <c r="AB46" i="3"/>
  <c r="Z46" i="3"/>
  <c r="X46" i="3"/>
  <c r="V46" i="3"/>
  <c r="T46" i="3"/>
  <c r="R46" i="3"/>
  <c r="P46" i="3"/>
  <c r="N46" i="3"/>
  <c r="L46" i="3"/>
  <c r="J46" i="3"/>
  <c r="H46" i="3"/>
  <c r="F46" i="3"/>
  <c r="AH45" i="3"/>
  <c r="AH44" i="3"/>
  <c r="AF43" i="3"/>
  <c r="AD43" i="3"/>
  <c r="AB43" i="3"/>
  <c r="Z43" i="3"/>
  <c r="X43" i="3"/>
  <c r="V43" i="3"/>
  <c r="T43" i="3"/>
  <c r="R43" i="3"/>
  <c r="P43" i="3"/>
  <c r="N43" i="3"/>
  <c r="L43" i="3"/>
  <c r="J43" i="3"/>
  <c r="H43" i="3"/>
  <c r="F43" i="3"/>
  <c r="AH42" i="3"/>
  <c r="AH41" i="3"/>
  <c r="AF40" i="3"/>
  <c r="AD40" i="3"/>
  <c r="AB40" i="3"/>
  <c r="Z40" i="3"/>
  <c r="X40" i="3"/>
  <c r="V40" i="3"/>
  <c r="T40" i="3"/>
  <c r="R40" i="3"/>
  <c r="P40" i="3"/>
  <c r="N40" i="3"/>
  <c r="L40" i="3"/>
  <c r="J40" i="3"/>
  <c r="H40" i="3"/>
  <c r="F40" i="3"/>
  <c r="AH39" i="3"/>
  <c r="AH38" i="3"/>
  <c r="AH37" i="3"/>
  <c r="AF36" i="3"/>
  <c r="AD36" i="3"/>
  <c r="AB36" i="3"/>
  <c r="Z36" i="3"/>
  <c r="X36" i="3"/>
  <c r="V36" i="3"/>
  <c r="T36" i="3"/>
  <c r="R36" i="3"/>
  <c r="P36" i="3"/>
  <c r="N36" i="3"/>
  <c r="L36" i="3"/>
  <c r="H36" i="3"/>
  <c r="F36" i="3"/>
  <c r="AH35" i="3"/>
  <c r="AH34" i="3"/>
  <c r="AH33" i="3"/>
  <c r="AF31" i="3"/>
  <c r="AD31" i="3"/>
  <c r="AB31" i="3"/>
  <c r="Z31" i="3"/>
  <c r="X31" i="3"/>
  <c r="V31" i="3"/>
  <c r="T31" i="3"/>
  <c r="R31" i="3"/>
  <c r="P31" i="3"/>
  <c r="N31" i="3"/>
  <c r="L31" i="3"/>
  <c r="J31" i="3"/>
  <c r="H31" i="3"/>
  <c r="F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F17" i="3"/>
  <c r="AF32" i="3" s="1"/>
  <c r="AD17" i="3"/>
  <c r="AB17" i="3"/>
  <c r="AB32" i="3" s="1"/>
  <c r="Z17" i="3"/>
  <c r="X17" i="3"/>
  <c r="V17" i="3"/>
  <c r="T17" i="3"/>
  <c r="R17" i="3"/>
  <c r="P17" i="3"/>
  <c r="N17" i="3"/>
  <c r="L17" i="3"/>
  <c r="J17" i="3"/>
  <c r="H17" i="3"/>
  <c r="F17" i="3"/>
  <c r="AH16" i="3"/>
  <c r="AH15" i="3"/>
  <c r="AH14" i="3"/>
  <c r="AH13" i="3"/>
  <c r="AH12" i="3"/>
  <c r="AH11" i="3"/>
  <c r="AH9" i="3"/>
  <c r="AH8" i="3"/>
  <c r="AH7" i="3"/>
  <c r="J47" i="3" l="1"/>
  <c r="AD29" i="4"/>
  <c r="AD7" i="4"/>
  <c r="AD9" i="4"/>
  <c r="AD12" i="4"/>
  <c r="AD14" i="4"/>
  <c r="AD26" i="4"/>
  <c r="Z32" i="3"/>
  <c r="AD24" i="4"/>
  <c r="F40" i="4"/>
  <c r="AD37" i="4"/>
  <c r="AD28" i="4"/>
  <c r="AD33" i="4"/>
  <c r="AD39" i="4"/>
  <c r="AD19" i="4"/>
  <c r="AD42" i="4"/>
  <c r="AD16" i="4"/>
  <c r="AD21" i="4"/>
  <c r="AD23" i="4"/>
  <c r="AD35" i="4"/>
  <c r="AD45" i="4"/>
  <c r="AD8" i="4"/>
  <c r="AD11" i="4"/>
  <c r="AD13" i="4"/>
  <c r="AD25" i="4"/>
  <c r="AD27" i="4"/>
  <c r="AD38" i="4"/>
  <c r="AD30" i="4"/>
  <c r="AD41" i="4"/>
  <c r="V32" i="3"/>
  <c r="AD15" i="4"/>
  <c r="AD18" i="4"/>
  <c r="AD20" i="4"/>
  <c r="AD34" i="4"/>
  <c r="AD44" i="4"/>
  <c r="N32" i="3"/>
  <c r="H43" i="4"/>
  <c r="X43" i="4"/>
  <c r="V46" i="4"/>
  <c r="X32" i="3"/>
  <c r="T32" i="3"/>
  <c r="F32" i="3"/>
  <c r="P32" i="3"/>
  <c r="AD32" i="3"/>
  <c r="P47" i="3"/>
  <c r="AF47" i="3"/>
  <c r="AF48" i="3" s="1"/>
  <c r="L32" i="3"/>
  <c r="N43" i="4"/>
  <c r="H32" i="3"/>
  <c r="F47" i="3"/>
  <c r="V47" i="3"/>
  <c r="T46" i="4"/>
  <c r="N46" i="4"/>
  <c r="P46" i="4"/>
  <c r="J36" i="4"/>
  <c r="H40" i="4"/>
  <c r="X40" i="4"/>
  <c r="L43" i="4"/>
  <c r="AB43" i="4"/>
  <c r="F36" i="4"/>
  <c r="V36" i="4"/>
  <c r="H36" i="4"/>
  <c r="X36" i="4"/>
  <c r="R17" i="4"/>
  <c r="N31" i="4"/>
  <c r="Z36" i="4"/>
  <c r="N40" i="4"/>
  <c r="T43" i="4"/>
  <c r="F17" i="4"/>
  <c r="V17" i="4"/>
  <c r="R31" i="4"/>
  <c r="L36" i="4"/>
  <c r="AB36" i="4"/>
  <c r="L40" i="4"/>
  <c r="AB40" i="4"/>
  <c r="J46" i="4"/>
  <c r="Z46" i="4"/>
  <c r="X17" i="4"/>
  <c r="T31" i="4"/>
  <c r="N36" i="4"/>
  <c r="P43" i="4"/>
  <c r="L46" i="4"/>
  <c r="AB46" i="4"/>
  <c r="H47" i="3"/>
  <c r="J17" i="4"/>
  <c r="Z17" i="4"/>
  <c r="F31" i="4"/>
  <c r="V31" i="4"/>
  <c r="P36" i="4"/>
  <c r="P40" i="4"/>
  <c r="R43" i="4"/>
  <c r="H17" i="4"/>
  <c r="L17" i="4"/>
  <c r="AB17" i="4"/>
  <c r="H31" i="4"/>
  <c r="X31" i="4"/>
  <c r="P31" i="4"/>
  <c r="AD22" i="4"/>
  <c r="R36" i="4"/>
  <c r="R40" i="4"/>
  <c r="N17" i="4"/>
  <c r="J31" i="4"/>
  <c r="Z31" i="4"/>
  <c r="T36" i="4"/>
  <c r="T40" i="4"/>
  <c r="V43" i="4"/>
  <c r="R46" i="4"/>
  <c r="P17" i="4"/>
  <c r="L31" i="4"/>
  <c r="AB31" i="4"/>
  <c r="T17" i="4"/>
  <c r="J40" i="4"/>
  <c r="Z40" i="4"/>
  <c r="F43" i="4"/>
  <c r="F46" i="4"/>
  <c r="AH43" i="3"/>
  <c r="R47" i="3"/>
  <c r="AH46" i="3"/>
  <c r="T47" i="3"/>
  <c r="R32" i="3"/>
  <c r="AH17" i="3"/>
  <c r="AH31" i="3"/>
  <c r="X47" i="3"/>
  <c r="AH36" i="3"/>
  <c r="Z47" i="3"/>
  <c r="Z48" i="3" s="1"/>
  <c r="L47" i="3"/>
  <c r="AB47" i="3"/>
  <c r="AB48" i="3" s="1"/>
  <c r="AH40" i="3"/>
  <c r="P48" i="3"/>
  <c r="N47" i="3"/>
  <c r="AD47" i="3"/>
  <c r="J32" i="3"/>
  <c r="V48" i="3" l="1"/>
  <c r="N48" i="3"/>
  <c r="AD48" i="3"/>
  <c r="X48" i="3"/>
  <c r="F48" i="3"/>
  <c r="F49" i="3" s="1"/>
  <c r="H10" i="3" s="1"/>
  <c r="T48" i="3"/>
  <c r="H48" i="3"/>
  <c r="L48" i="3"/>
  <c r="P32" i="4"/>
  <c r="T32" i="4"/>
  <c r="N32" i="4"/>
  <c r="N47" i="4"/>
  <c r="T47" i="4"/>
  <c r="AD40" i="4"/>
  <c r="R47" i="4"/>
  <c r="AD17" i="4"/>
  <c r="R32" i="4"/>
  <c r="V47" i="4"/>
  <c r="P47" i="4"/>
  <c r="X47" i="4"/>
  <c r="H47" i="4"/>
  <c r="Z32" i="4"/>
  <c r="AB47" i="4"/>
  <c r="AD31" i="4"/>
  <c r="J47" i="4"/>
  <c r="AH32" i="3"/>
  <c r="Z47" i="4"/>
  <c r="J32" i="4"/>
  <c r="L47" i="4"/>
  <c r="V32" i="4"/>
  <c r="AD46" i="4"/>
  <c r="AD43" i="4"/>
  <c r="AB32" i="4"/>
  <c r="R48" i="3"/>
  <c r="F32" i="4"/>
  <c r="L32" i="4"/>
  <c r="AD36" i="4"/>
  <c r="H32" i="4"/>
  <c r="X32" i="4"/>
  <c r="F47" i="4"/>
  <c r="J48" i="3"/>
  <c r="AH47" i="3"/>
  <c r="H49" i="3" l="1"/>
  <c r="J10" i="3" s="1"/>
  <c r="F10" i="4" s="1"/>
  <c r="P48" i="4"/>
  <c r="V48" i="4"/>
  <c r="T48" i="4"/>
  <c r="F48" i="4"/>
  <c r="R48" i="4"/>
  <c r="L48" i="4"/>
  <c r="N48" i="4"/>
  <c r="H48" i="4"/>
  <c r="J48" i="4"/>
  <c r="AD47" i="4"/>
  <c r="X48" i="4"/>
  <c r="Z48" i="4"/>
  <c r="AD32" i="4"/>
  <c r="AH48" i="3"/>
  <c r="AB48" i="4"/>
  <c r="J49" i="3" l="1"/>
  <c r="L10" i="3" s="1"/>
  <c r="L49" i="3" s="1"/>
  <c r="N10" i="3" s="1"/>
  <c r="N49" i="3" s="1"/>
  <c r="P10" i="3" s="1"/>
  <c r="P49" i="3" s="1"/>
  <c r="R10" i="3" s="1"/>
  <c r="R49" i="3" s="1"/>
  <c r="T10" i="3" s="1"/>
  <c r="T49" i="3" s="1"/>
  <c r="V10" i="3" s="1"/>
  <c r="V49" i="3" s="1"/>
  <c r="X10" i="3" s="1"/>
  <c r="X49" i="3" s="1"/>
  <c r="Z10" i="3" s="1"/>
  <c r="Z49" i="3" s="1"/>
  <c r="AB10" i="3" s="1"/>
  <c r="AB49" i="3" s="1"/>
  <c r="AD10" i="3" s="1"/>
  <c r="AD49" i="3" s="1"/>
  <c r="AF10" i="3" s="1"/>
  <c r="AF49" i="3" s="1"/>
  <c r="F49" i="4"/>
  <c r="H10" i="4" s="1"/>
  <c r="H49" i="4" s="1"/>
  <c r="J10" i="4" s="1"/>
  <c r="J49" i="4" s="1"/>
  <c r="L10" i="4" s="1"/>
  <c r="L49" i="4" s="1"/>
  <c r="N10" i="4" s="1"/>
  <c r="N49" i="4" s="1"/>
  <c r="P10" i="4" s="1"/>
  <c r="P49" i="4" s="1"/>
  <c r="R10" i="4" s="1"/>
  <c r="R49" i="4" s="1"/>
  <c r="T10" i="4" s="1"/>
  <c r="T49" i="4" s="1"/>
  <c r="V10" i="4" s="1"/>
  <c r="V49" i="4" s="1"/>
  <c r="X10" i="4" s="1"/>
  <c r="X49" i="4" s="1"/>
  <c r="Z10" i="4" s="1"/>
  <c r="Z49" i="4" s="1"/>
  <c r="AB10" i="4" s="1"/>
  <c r="AB49" i="4" s="1"/>
  <c r="AD48" i="4"/>
</calcChain>
</file>

<file path=xl/sharedStrings.xml><?xml version="1.0" encoding="utf-8"?>
<sst xmlns="http://schemas.openxmlformats.org/spreadsheetml/2006/main" count="100" uniqueCount="42">
  <si>
    <t>現金売上</t>
    <rPh sb="0" eb="2">
      <t>ゲンキン</t>
    </rPh>
    <rPh sb="2" eb="4">
      <t>ウリアゲ</t>
    </rPh>
    <phoneticPr fontId="1"/>
  </si>
  <si>
    <t>手形割引</t>
    <rPh sb="0" eb="2">
      <t>テガタ</t>
    </rPh>
    <rPh sb="2" eb="4">
      <t>ワリビキ</t>
    </rPh>
    <phoneticPr fontId="1"/>
  </si>
  <si>
    <t>人件費</t>
    <rPh sb="0" eb="3">
      <t>ジンケンヒ</t>
    </rPh>
    <phoneticPr fontId="1"/>
  </si>
  <si>
    <t>地代家賃</t>
    <rPh sb="0" eb="2">
      <t>チダイ</t>
    </rPh>
    <rPh sb="2" eb="4">
      <t>ヤチン</t>
    </rPh>
    <phoneticPr fontId="1"/>
  </si>
  <si>
    <t>作成日</t>
    <rPh sb="0" eb="3">
      <t>サクセイビ</t>
    </rPh>
    <phoneticPr fontId="1"/>
  </si>
  <si>
    <t>売上達成率見込み</t>
    <rPh sb="0" eb="7">
      <t>ウリアゲタッセイリツミコ</t>
    </rPh>
    <phoneticPr fontId="1"/>
  </si>
  <si>
    <t>の場合</t>
    <rPh sb="1" eb="3">
      <t>バアイ</t>
    </rPh>
    <phoneticPr fontId="1"/>
  </si>
  <si>
    <t>手形決済</t>
    <rPh sb="0" eb="4">
      <t>テガタケッサイ</t>
    </rPh>
    <phoneticPr fontId="1"/>
  </si>
  <si>
    <t>手形期日落</t>
    <rPh sb="0" eb="4">
      <t>テガタキジツ</t>
    </rPh>
    <rPh sb="4" eb="5">
      <t>オ</t>
    </rPh>
    <phoneticPr fontId="1"/>
  </si>
  <si>
    <t>役員報酬</t>
    <rPh sb="0" eb="4">
      <t>ヤクインホウシュウ</t>
    </rPh>
    <phoneticPr fontId="1"/>
  </si>
  <si>
    <t>現金</t>
    <rPh sb="0" eb="2">
      <t>ゲンキン</t>
    </rPh>
    <phoneticPr fontId="1"/>
  </si>
  <si>
    <t>売掛金回収</t>
    <rPh sb="0" eb="3">
      <t>ウリカケキン</t>
    </rPh>
    <rPh sb="3" eb="5">
      <t>カイシュウ</t>
    </rPh>
    <phoneticPr fontId="1"/>
  </si>
  <si>
    <t>買掛金支払</t>
    <rPh sb="0" eb="3">
      <t>カイカケキン</t>
    </rPh>
    <rPh sb="3" eb="5">
      <t>シハライ</t>
    </rPh>
    <phoneticPr fontId="1"/>
  </si>
  <si>
    <t>その他経費</t>
    <rPh sb="2" eb="5">
      <t>タケイヒ</t>
    </rPh>
    <phoneticPr fontId="1"/>
  </si>
  <si>
    <t>設備売却</t>
    <rPh sb="0" eb="2">
      <t>セツビ</t>
    </rPh>
    <rPh sb="2" eb="4">
      <t>バイキャク</t>
    </rPh>
    <phoneticPr fontId="1"/>
  </si>
  <si>
    <t>設備購入</t>
    <phoneticPr fontId="1"/>
  </si>
  <si>
    <t>計</t>
    <rPh sb="0" eb="1">
      <t>ケイ</t>
    </rPh>
    <phoneticPr fontId="1"/>
  </si>
  <si>
    <t>月初繰越残高</t>
    <rPh sb="0" eb="2">
      <t>ゲッショ</t>
    </rPh>
    <rPh sb="2" eb="4">
      <t>クリコシ</t>
    </rPh>
    <rPh sb="4" eb="6">
      <t>ザンダカ</t>
    </rPh>
    <phoneticPr fontId="1"/>
  </si>
  <si>
    <t>支出▲</t>
    <rPh sb="0" eb="2">
      <t>シシュツ</t>
    </rPh>
    <phoneticPr fontId="1"/>
  </si>
  <si>
    <t>単位：千円</t>
    <phoneticPr fontId="1"/>
  </si>
  <si>
    <t>合計収支</t>
    <rPh sb="0" eb="2">
      <t>ゴウケイ</t>
    </rPh>
    <rPh sb="2" eb="4">
      <t>シュウシ</t>
    </rPh>
    <phoneticPr fontId="1"/>
  </si>
  <si>
    <t>財務・投資収支</t>
    <rPh sb="0" eb="2">
      <t>ザイム</t>
    </rPh>
    <rPh sb="3" eb="5">
      <t>トウシ</t>
    </rPh>
    <rPh sb="5" eb="7">
      <t>シュウシ</t>
    </rPh>
    <phoneticPr fontId="1"/>
  </si>
  <si>
    <t>次月繰越金</t>
    <rPh sb="0" eb="4">
      <t>ジゲツクリコシ</t>
    </rPh>
    <rPh sb="4" eb="5">
      <t>キン</t>
    </rPh>
    <phoneticPr fontId="1"/>
  </si>
  <si>
    <t>金融機関からの借入調達</t>
    <rPh sb="0" eb="2">
      <t>キンユウ</t>
    </rPh>
    <rPh sb="2" eb="4">
      <t>キカン</t>
    </rPh>
    <rPh sb="7" eb="9">
      <t>カリイレ</t>
    </rPh>
    <rPh sb="9" eb="11">
      <t>チョウタツ</t>
    </rPh>
    <phoneticPr fontId="1"/>
  </si>
  <si>
    <t>金融機関への借入返済</t>
    <rPh sb="0" eb="4">
      <t>キンユウキカン</t>
    </rPh>
    <rPh sb="6" eb="10">
      <t>カリイレヘンサイ</t>
    </rPh>
    <phoneticPr fontId="1"/>
  </si>
  <si>
    <t>営業</t>
    <rPh sb="0" eb="2">
      <t>エイギョウ</t>
    </rPh>
    <phoneticPr fontId="1"/>
  </si>
  <si>
    <t>財務・投資</t>
    <rPh sb="0" eb="2">
      <t>ザイム</t>
    </rPh>
    <rPh sb="3" eb="5">
      <t>トウシ</t>
    </rPh>
    <phoneticPr fontId="1"/>
  </si>
  <si>
    <t>収入✙</t>
    <rPh sb="0" eb="2">
      <t>シュウニュウ</t>
    </rPh>
    <phoneticPr fontId="1"/>
  </si>
  <si>
    <t>営業収支</t>
    <rPh sb="0" eb="4">
      <t>エイギョウシュウシ</t>
    </rPh>
    <phoneticPr fontId="1"/>
  </si>
  <si>
    <t>　</t>
    <phoneticPr fontId="1"/>
  </si>
  <si>
    <t>収入✚</t>
    <rPh sb="0" eb="2">
      <t>シュウニュウ</t>
    </rPh>
    <phoneticPr fontId="1"/>
  </si>
  <si>
    <t>支出▲</t>
    <phoneticPr fontId="1"/>
  </si>
  <si>
    <t>経費</t>
    <rPh sb="0" eb="2">
      <t>ケイヒ</t>
    </rPh>
    <phoneticPr fontId="1"/>
  </si>
  <si>
    <t>売上高</t>
    <rPh sb="0" eb="3">
      <t>ウリアゲダカ</t>
    </rPh>
    <phoneticPr fontId="1"/>
  </si>
  <si>
    <t>外注費</t>
    <phoneticPr fontId="1"/>
  </si>
  <si>
    <t>仕入</t>
    <rPh sb="0" eb="2">
      <t>シイ</t>
    </rPh>
    <phoneticPr fontId="1"/>
  </si>
  <si>
    <t xml:space="preserve">計　 </t>
    <rPh sb="0" eb="1">
      <t>ケイ</t>
    </rPh>
    <phoneticPr fontId="1"/>
  </si>
  <si>
    <t>計　</t>
    <rPh sb="0" eb="1">
      <t>ケイ</t>
    </rPh>
    <phoneticPr fontId="1"/>
  </si>
  <si>
    <t>項目</t>
    <rPh sb="0" eb="2">
      <t>コウモク</t>
    </rPh>
    <phoneticPr fontId="1"/>
  </si>
  <si>
    <t>その他収入</t>
    <rPh sb="2" eb="5">
      <t>ホカシュウニュウ</t>
    </rPh>
    <phoneticPr fontId="1"/>
  </si>
  <si>
    <t>資金繰り表（12か月）</t>
    <rPh sb="0" eb="2">
      <t>シキン</t>
    </rPh>
    <rPh sb="2" eb="3">
      <t>グ</t>
    </rPh>
    <rPh sb="4" eb="5">
      <t>ヒョウ</t>
    </rPh>
    <rPh sb="9" eb="10">
      <t>ゲツ</t>
    </rPh>
    <phoneticPr fontId="1"/>
  </si>
  <si>
    <t>予測合計</t>
    <rPh sb="0" eb="2">
      <t>ヨソク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</si>
</sst>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&quot;月&quot;;@"/>
    <numFmt numFmtId="178" formatCode="[$-F800]dddd\,\ mmmm\ dd\,\ yyyy"/>
  </numFmts>
  <fonts count="1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20"/>
      <color theme="1"/>
      <name val="游ゴシック"/>
      <family val="3"/>
      <charset val="128"/>
    </font>
    <font>
      <sz val="10"/>
      <color theme="0"/>
      <name val="メイリオ"/>
      <family val="3"/>
      <charset val="128"/>
    </font>
    <font>
      <sz val="10"/>
      <color theme="1"/>
      <name val="Meiryo UI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8E5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/>
      <diagonal/>
    </border>
    <border>
      <left style="thin">
        <color theme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hair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/>
      <right style="thin">
        <color indexed="64"/>
      </right>
      <top style="thin">
        <color theme="1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9" fontId="6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right" vertical="center" indent="2"/>
    </xf>
    <xf numFmtId="0" fontId="8" fillId="2" borderId="40" xfId="0" applyFont="1" applyFill="1" applyBorder="1" applyAlignment="1">
      <alignment horizontal="center" vertical="center" textRotation="255" shrinkToFit="1"/>
    </xf>
    <xf numFmtId="0" fontId="8" fillId="2" borderId="40" xfId="0" applyFont="1" applyFill="1" applyBorder="1" applyAlignment="1">
      <alignment horizontal="right" vertical="center" indent="2"/>
    </xf>
    <xf numFmtId="0" fontId="8" fillId="6" borderId="8" xfId="0" applyFont="1" applyFill="1" applyBorder="1" applyAlignment="1">
      <alignment horizontal="right" vertical="center"/>
    </xf>
    <xf numFmtId="0" fontId="8" fillId="0" borderId="40" xfId="0" applyFont="1" applyBorder="1" applyAlignment="1">
      <alignment horizontal="distributed" vertical="center" indent="1"/>
    </xf>
    <xf numFmtId="0" fontId="8" fillId="0" borderId="53" xfId="0" applyFont="1" applyBorder="1" applyAlignment="1">
      <alignment horizontal="distributed" vertical="center" indent="1"/>
    </xf>
    <xf numFmtId="0" fontId="10" fillId="0" borderId="0" xfId="0" applyFont="1">
      <alignment vertical="center"/>
    </xf>
    <xf numFmtId="0" fontId="8" fillId="0" borderId="67" xfId="0" applyFont="1" applyBorder="1" applyAlignment="1">
      <alignment horizontal="distributed" vertical="center" indent="1"/>
    </xf>
    <xf numFmtId="0" fontId="8" fillId="6" borderId="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78" fontId="8" fillId="0" borderId="0" xfId="0" applyNumberFormat="1" applyFont="1" applyBorder="1" applyAlignment="1">
      <alignment horizontal="center"/>
    </xf>
    <xf numFmtId="0" fontId="11" fillId="0" borderId="0" xfId="0" applyFont="1" applyAlignment="1">
      <alignment vertical="center"/>
    </xf>
    <xf numFmtId="0" fontId="8" fillId="10" borderId="8" xfId="0" applyFont="1" applyFill="1" applyBorder="1" applyAlignment="1">
      <alignment horizontal="center" vertical="center" textRotation="255"/>
    </xf>
    <xf numFmtId="0" fontId="8" fillId="10" borderId="8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textRotation="255" shrinkToFit="1"/>
    </xf>
    <xf numFmtId="0" fontId="10" fillId="0" borderId="41" xfId="0" applyFont="1" applyBorder="1" applyAlignment="1">
      <alignment horizontal="right"/>
    </xf>
    <xf numFmtId="0" fontId="2" fillId="0" borderId="41" xfId="0" applyFont="1" applyBorder="1">
      <alignment vertical="center"/>
    </xf>
    <xf numFmtId="0" fontId="8" fillId="0" borderId="79" xfId="0" applyFont="1" applyBorder="1" applyAlignment="1">
      <alignment horizontal="distributed" vertical="center" indent="1"/>
    </xf>
    <xf numFmtId="0" fontId="10" fillId="4" borderId="3" xfId="0" applyFont="1" applyFill="1" applyBorder="1" applyAlignment="1">
      <alignment horizontal="center" vertical="center" textRotation="255"/>
    </xf>
    <xf numFmtId="0" fontId="10" fillId="4" borderId="40" xfId="0" applyFont="1" applyFill="1" applyBorder="1" applyAlignment="1">
      <alignment horizontal="center" vertical="center" textRotation="255" shrinkToFit="1"/>
    </xf>
    <xf numFmtId="0" fontId="8" fillId="0" borderId="82" xfId="0" applyFont="1" applyBorder="1" applyAlignment="1">
      <alignment horizontal="distributed" vertical="center" indent="1"/>
    </xf>
    <xf numFmtId="0" fontId="8" fillId="0" borderId="28" xfId="0" applyFont="1" applyBorder="1" applyAlignment="1">
      <alignment horizontal="distributed" vertical="center" indent="1"/>
    </xf>
    <xf numFmtId="0" fontId="8" fillId="0" borderId="27" xfId="0" applyFont="1" applyBorder="1" applyAlignment="1">
      <alignment horizontal="distributed" vertical="center" indent="1"/>
    </xf>
    <xf numFmtId="0" fontId="8" fillId="0" borderId="50" xfId="0" applyFont="1" applyBorder="1" applyAlignment="1">
      <alignment horizontal="distributed" vertical="center" indent="1"/>
    </xf>
    <xf numFmtId="0" fontId="8" fillId="0" borderId="39" xfId="0" applyFont="1" applyBorder="1" applyAlignment="1">
      <alignment horizontal="distributed" vertical="center" indent="1"/>
    </xf>
    <xf numFmtId="0" fontId="8" fillId="4" borderId="3" xfId="0" applyFont="1" applyFill="1" applyBorder="1" applyAlignment="1">
      <alignment horizontal="right" vertical="center"/>
    </xf>
    <xf numFmtId="0" fontId="8" fillId="2" borderId="49" xfId="0" applyFont="1" applyFill="1" applyBorder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10" fillId="0" borderId="0" xfId="0" applyFont="1" applyBorder="1" applyAlignment="1">
      <alignment horizontal="right"/>
    </xf>
    <xf numFmtId="178" fontId="12" fillId="0" borderId="0" xfId="0" applyNumberFormat="1" applyFont="1" applyBorder="1" applyAlignment="1"/>
    <xf numFmtId="0" fontId="3" fillId="0" borderId="0" xfId="0" applyFont="1" applyAlignment="1">
      <alignment horizontal="center" vertical="center"/>
    </xf>
    <xf numFmtId="0" fontId="9" fillId="7" borderId="5" xfId="0" applyFont="1" applyFill="1" applyBorder="1" applyAlignment="1">
      <alignment horizontal="distributed" vertical="center" indent="2"/>
    </xf>
    <xf numFmtId="177" fontId="9" fillId="7" borderId="5" xfId="0" applyNumberFormat="1" applyFont="1" applyFill="1" applyBorder="1" applyAlignment="1">
      <alignment horizontal="center" vertical="center"/>
    </xf>
    <xf numFmtId="178" fontId="12" fillId="0" borderId="41" xfId="0" applyNumberFormat="1" applyFont="1" applyBorder="1" applyAlignment="1">
      <alignment horizontal="left"/>
    </xf>
    <xf numFmtId="38" fontId="8" fillId="11" borderId="7" xfId="1" applyFont="1" applyFill="1" applyBorder="1" applyAlignment="1">
      <alignment horizontal="right" vertical="center"/>
    </xf>
    <xf numFmtId="38" fontId="8" fillId="11" borderId="89" xfId="1" applyFont="1" applyFill="1" applyBorder="1" applyAlignment="1">
      <alignment horizontal="right" vertical="center"/>
    </xf>
    <xf numFmtId="177" fontId="14" fillId="7" borderId="89" xfId="0" applyNumberFormat="1" applyFont="1" applyFill="1" applyBorder="1" applyAlignment="1">
      <alignment horizontal="center" vertical="center"/>
    </xf>
    <xf numFmtId="177" fontId="14" fillId="7" borderId="5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distributed" vertical="center" indent="2"/>
    </xf>
    <xf numFmtId="0" fontId="8" fillId="0" borderId="50" xfId="0" applyFont="1" applyFill="1" applyBorder="1" applyAlignment="1">
      <alignment horizontal="distributed" vertical="center" indent="2"/>
    </xf>
    <xf numFmtId="0" fontId="8" fillId="0" borderId="71" xfId="0" applyFont="1" applyFill="1" applyBorder="1" applyAlignment="1">
      <alignment horizontal="distributed" vertical="center" indent="2"/>
    </xf>
    <xf numFmtId="38" fontId="8" fillId="11" borderId="27" xfId="1" applyFont="1" applyFill="1" applyBorder="1" applyAlignment="1">
      <alignment horizontal="right" vertical="center"/>
    </xf>
    <xf numFmtId="38" fontId="8" fillId="11" borderId="71" xfId="1" applyFont="1" applyFill="1" applyBorder="1" applyAlignment="1">
      <alignment horizontal="right" vertical="center"/>
    </xf>
    <xf numFmtId="38" fontId="8" fillId="11" borderId="50" xfId="1" applyFont="1" applyFill="1" applyBorder="1" applyAlignment="1">
      <alignment horizontal="right" vertical="center"/>
    </xf>
    <xf numFmtId="38" fontId="8" fillId="0" borderId="86" xfId="1" applyFont="1" applyFill="1" applyBorder="1" applyAlignment="1">
      <alignment horizontal="right" vertical="center"/>
    </xf>
    <xf numFmtId="38" fontId="8" fillId="0" borderId="69" xfId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distributed" vertical="center" indent="2"/>
    </xf>
    <xf numFmtId="0" fontId="8" fillId="0" borderId="40" xfId="0" applyFont="1" applyFill="1" applyBorder="1" applyAlignment="1">
      <alignment horizontal="distributed" vertical="center" indent="2"/>
    </xf>
    <xf numFmtId="0" fontId="8" fillId="0" borderId="89" xfId="0" applyFont="1" applyFill="1" applyBorder="1" applyAlignment="1">
      <alignment horizontal="distributed" vertical="center" indent="2"/>
    </xf>
    <xf numFmtId="38" fontId="8" fillId="11" borderId="40" xfId="1" applyFont="1" applyFill="1" applyBorder="1" applyAlignment="1">
      <alignment horizontal="right" vertical="center"/>
    </xf>
    <xf numFmtId="0" fontId="8" fillId="0" borderId="92" xfId="0" applyFont="1" applyFill="1" applyBorder="1" applyAlignment="1">
      <alignment horizontal="distributed" vertical="center" indent="2"/>
    </xf>
    <xf numFmtId="0" fontId="8" fillId="0" borderId="93" xfId="0" applyFont="1" applyFill="1" applyBorder="1" applyAlignment="1">
      <alignment horizontal="distributed" vertical="center" indent="2"/>
    </xf>
    <xf numFmtId="0" fontId="8" fillId="0" borderId="94" xfId="0" applyFont="1" applyFill="1" applyBorder="1" applyAlignment="1">
      <alignment horizontal="distributed" vertical="center" indent="2"/>
    </xf>
    <xf numFmtId="38" fontId="8" fillId="11" borderId="92" xfId="1" applyFont="1" applyFill="1" applyBorder="1" applyAlignment="1">
      <alignment horizontal="right" vertical="center"/>
    </xf>
    <xf numFmtId="38" fontId="8" fillId="11" borderId="94" xfId="1" applyFont="1" applyFill="1" applyBorder="1" applyAlignment="1">
      <alignment horizontal="right" vertical="center"/>
    </xf>
    <xf numFmtId="38" fontId="8" fillId="11" borderId="93" xfId="1" applyFont="1" applyFill="1" applyBorder="1" applyAlignment="1">
      <alignment horizontal="right"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71" xfId="1" applyFont="1" applyFill="1" applyBorder="1" applyAlignment="1">
      <alignment horizontal="right" vertical="center"/>
    </xf>
    <xf numFmtId="0" fontId="8" fillId="8" borderId="29" xfId="0" applyFont="1" applyFill="1" applyBorder="1" applyAlignment="1">
      <alignment horizontal="distributed" vertical="center" indent="2"/>
    </xf>
    <xf numFmtId="0" fontId="8" fillId="8" borderId="38" xfId="0" applyFont="1" applyFill="1" applyBorder="1" applyAlignment="1">
      <alignment horizontal="distributed" vertical="center" indent="2"/>
    </xf>
    <xf numFmtId="38" fontId="8" fillId="8" borderId="30" xfId="1" applyFont="1" applyFill="1" applyBorder="1" applyAlignment="1">
      <alignment horizontal="right" vertical="center" shrinkToFit="1"/>
    </xf>
    <xf numFmtId="38" fontId="8" fillId="8" borderId="55" xfId="1" applyFont="1" applyFill="1" applyBorder="1" applyAlignment="1">
      <alignment horizontal="right" vertical="center" shrinkToFit="1"/>
    </xf>
    <xf numFmtId="38" fontId="8" fillId="8" borderId="36" xfId="1" applyFont="1" applyFill="1" applyBorder="1" applyAlignment="1">
      <alignment horizontal="right" vertical="center" shrinkToFit="1"/>
    </xf>
    <xf numFmtId="38" fontId="8" fillId="8" borderId="31" xfId="1" applyFont="1" applyFill="1" applyBorder="1" applyAlignment="1">
      <alignment horizontal="right" vertical="center" shrinkToFit="1"/>
    </xf>
    <xf numFmtId="38" fontId="8" fillId="0" borderId="95" xfId="1" applyFont="1" applyFill="1" applyBorder="1" applyAlignment="1">
      <alignment horizontal="right" vertical="center"/>
    </xf>
    <xf numFmtId="38" fontId="8" fillId="0" borderId="96" xfId="1" applyFont="1" applyFill="1" applyBorder="1" applyAlignment="1">
      <alignment horizontal="right" vertical="center"/>
    </xf>
    <xf numFmtId="38" fontId="8" fillId="8" borderId="32" xfId="1" applyFont="1" applyFill="1" applyBorder="1" applyAlignment="1">
      <alignment horizontal="right" vertical="center" shrinkToFit="1"/>
    </xf>
    <xf numFmtId="0" fontId="8" fillId="6" borderId="6" xfId="0" applyFont="1" applyFill="1" applyBorder="1" applyAlignment="1">
      <alignment horizontal="center" vertical="center" textRotation="255"/>
    </xf>
    <xf numFmtId="0" fontId="8" fillId="2" borderId="74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3" borderId="75" xfId="0" applyFont="1" applyFill="1" applyBorder="1" applyAlignment="1">
      <alignment horizontal="distributed" vertical="center" indent="1"/>
    </xf>
    <xf numFmtId="0" fontId="8" fillId="3" borderId="76" xfId="0" applyFont="1" applyFill="1" applyBorder="1" applyAlignment="1">
      <alignment horizontal="distributed" vertical="center" indent="1"/>
    </xf>
    <xf numFmtId="38" fontId="8" fillId="9" borderId="43" xfId="1" applyFont="1" applyFill="1" applyBorder="1" applyAlignment="1">
      <alignment horizontal="right" vertical="center" shrinkToFit="1"/>
    </xf>
    <xf numFmtId="38" fontId="8" fillId="9" borderId="12" xfId="1" applyFont="1" applyFill="1" applyBorder="1" applyAlignment="1">
      <alignment horizontal="right" vertical="center" shrinkToFit="1"/>
    </xf>
    <xf numFmtId="38" fontId="8" fillId="9" borderId="11" xfId="1" applyFont="1" applyFill="1" applyBorder="1" applyAlignment="1">
      <alignment horizontal="right" vertical="center" shrinkToFit="1"/>
    </xf>
    <xf numFmtId="38" fontId="8" fillId="9" borderId="25" xfId="1" applyFont="1" applyFill="1" applyBorder="1" applyAlignment="1">
      <alignment horizontal="right" vertical="center" shrinkToFit="1"/>
    </xf>
    <xf numFmtId="38" fontId="8" fillId="9" borderId="13" xfId="1" applyFont="1" applyFill="1" applyBorder="1" applyAlignment="1">
      <alignment horizontal="right" vertical="center" shrinkToFit="1"/>
    </xf>
    <xf numFmtId="0" fontId="8" fillId="0" borderId="27" xfId="0" applyFont="1" applyBorder="1" applyAlignment="1">
      <alignment horizontal="distributed" vertical="center" indent="1"/>
    </xf>
    <xf numFmtId="0" fontId="8" fillId="0" borderId="54" xfId="0" applyFont="1" applyBorder="1" applyAlignment="1">
      <alignment horizontal="distributed" vertical="center" indent="1"/>
    </xf>
    <xf numFmtId="38" fontId="8" fillId="9" borderId="44" xfId="1" applyFont="1" applyFill="1" applyBorder="1" applyAlignment="1">
      <alignment horizontal="right" vertical="center" shrinkToFit="1"/>
    </xf>
    <xf numFmtId="38" fontId="8" fillId="9" borderId="10" xfId="1" applyFont="1" applyFill="1" applyBorder="1" applyAlignment="1">
      <alignment horizontal="right" vertical="center" shrinkToFit="1"/>
    </xf>
    <xf numFmtId="38" fontId="8" fillId="9" borderId="9" xfId="1" applyFont="1" applyFill="1" applyBorder="1" applyAlignment="1">
      <alignment horizontal="right" vertical="center" shrinkToFit="1"/>
    </xf>
    <xf numFmtId="38" fontId="8" fillId="9" borderId="22" xfId="1" applyFont="1" applyFill="1" applyBorder="1" applyAlignment="1">
      <alignment horizontal="right" vertical="center" shrinkToFit="1"/>
    </xf>
    <xf numFmtId="38" fontId="8" fillId="9" borderId="56" xfId="1" applyFont="1" applyFill="1" applyBorder="1" applyAlignment="1">
      <alignment horizontal="right" vertical="center" shrinkToFit="1"/>
    </xf>
    <xf numFmtId="0" fontId="8" fillId="3" borderId="28" xfId="0" applyFont="1" applyFill="1" applyBorder="1" applyAlignment="1">
      <alignment horizontal="center" vertical="center" textRotation="255"/>
    </xf>
    <xf numFmtId="0" fontId="8" fillId="3" borderId="77" xfId="0" applyFont="1" applyFill="1" applyBorder="1" applyAlignment="1">
      <alignment horizontal="center" vertical="center" textRotation="255"/>
    </xf>
    <xf numFmtId="38" fontId="8" fillId="9" borderId="62" xfId="1" applyFont="1" applyFill="1" applyBorder="1" applyAlignment="1">
      <alignment horizontal="right" vertical="center" shrinkToFit="1"/>
    </xf>
    <xf numFmtId="38" fontId="8" fillId="9" borderId="63" xfId="1" applyFont="1" applyFill="1" applyBorder="1" applyAlignment="1">
      <alignment horizontal="right" vertical="center" shrinkToFit="1"/>
    </xf>
    <xf numFmtId="38" fontId="8" fillId="9" borderId="64" xfId="1" applyFont="1" applyFill="1" applyBorder="1" applyAlignment="1">
      <alignment horizontal="right" vertical="center" shrinkToFit="1"/>
    </xf>
    <xf numFmtId="38" fontId="8" fillId="9" borderId="65" xfId="1" applyFont="1" applyFill="1" applyBorder="1" applyAlignment="1">
      <alignment horizontal="right" vertical="center" shrinkToFit="1"/>
    </xf>
    <xf numFmtId="38" fontId="8" fillId="9" borderId="66" xfId="1" applyFont="1" applyFill="1" applyBorder="1" applyAlignment="1">
      <alignment horizontal="right" vertical="center" shrinkToFit="1"/>
    </xf>
    <xf numFmtId="38" fontId="8" fillId="0" borderId="67" xfId="1" applyFont="1" applyFill="1" applyBorder="1" applyAlignment="1">
      <alignment horizontal="right" vertical="center"/>
    </xf>
    <xf numFmtId="38" fontId="8" fillId="0" borderId="112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111" xfId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textRotation="255"/>
    </xf>
    <xf numFmtId="0" fontId="8" fillId="3" borderId="5" xfId="0" applyFont="1" applyFill="1" applyBorder="1" applyAlignment="1">
      <alignment horizontal="center" vertical="center" textRotation="255" shrinkToFit="1"/>
    </xf>
    <xf numFmtId="0" fontId="8" fillId="3" borderId="6" xfId="0" applyFont="1" applyFill="1" applyBorder="1" applyAlignment="1">
      <alignment horizontal="center" vertical="center" textRotation="255" shrinkToFit="1"/>
    </xf>
    <xf numFmtId="38" fontId="8" fillId="2" borderId="2" xfId="1" applyFont="1" applyFill="1" applyBorder="1" applyAlignment="1">
      <alignment horizontal="right" vertical="center"/>
    </xf>
    <xf numFmtId="38" fontId="8" fillId="2" borderId="68" xfId="1" applyFont="1" applyFill="1" applyBorder="1" applyAlignment="1">
      <alignment horizontal="right" vertical="center"/>
    </xf>
    <xf numFmtId="38" fontId="8" fillId="2" borderId="17" xfId="1" applyFont="1" applyFill="1" applyBorder="1" applyAlignment="1">
      <alignment horizontal="right" vertical="center" shrinkToFit="1"/>
    </xf>
    <xf numFmtId="38" fontId="8" fillId="2" borderId="19" xfId="1" applyFont="1" applyFill="1" applyBorder="1" applyAlignment="1">
      <alignment horizontal="right" vertical="center" shrinkToFit="1"/>
    </xf>
    <xf numFmtId="38" fontId="8" fillId="2" borderId="18" xfId="1" applyFont="1" applyFill="1" applyBorder="1" applyAlignment="1">
      <alignment horizontal="right" vertical="center" shrinkToFit="1"/>
    </xf>
    <xf numFmtId="0" fontId="8" fillId="2" borderId="4" xfId="0" applyFont="1" applyFill="1" applyBorder="1" applyAlignment="1">
      <alignment horizontal="right" vertical="center" indent="2"/>
    </xf>
    <xf numFmtId="0" fontId="8" fillId="2" borderId="41" xfId="0" applyFont="1" applyFill="1" applyBorder="1" applyAlignment="1">
      <alignment horizontal="right" vertical="center" indent="2"/>
    </xf>
    <xf numFmtId="38" fontId="8" fillId="2" borderId="46" xfId="1" applyFont="1" applyFill="1" applyBorder="1" applyAlignment="1">
      <alignment horizontal="right" vertical="center" shrinkToFit="1"/>
    </xf>
    <xf numFmtId="38" fontId="8" fillId="2" borderId="24" xfId="1" applyFont="1" applyFill="1" applyBorder="1" applyAlignment="1">
      <alignment horizontal="right" vertical="center" shrinkToFit="1"/>
    </xf>
    <xf numFmtId="38" fontId="8" fillId="9" borderId="14" xfId="1" applyFont="1" applyFill="1" applyBorder="1" applyAlignment="1">
      <alignment horizontal="right" vertical="center" shrinkToFit="1"/>
    </xf>
    <xf numFmtId="38" fontId="8" fillId="9" borderId="15" xfId="1" applyFont="1" applyFill="1" applyBorder="1" applyAlignment="1">
      <alignment horizontal="right" vertical="center" shrinkToFit="1"/>
    </xf>
    <xf numFmtId="38" fontId="8" fillId="9" borderId="57" xfId="1" applyFont="1" applyFill="1" applyBorder="1" applyAlignment="1">
      <alignment horizontal="right" vertical="center" shrinkToFit="1"/>
    </xf>
    <xf numFmtId="38" fontId="8" fillId="0" borderId="39" xfId="1" applyFont="1" applyFill="1" applyBorder="1" applyAlignment="1">
      <alignment horizontal="right" vertical="center"/>
    </xf>
    <xf numFmtId="38" fontId="8" fillId="0" borderId="97" xfId="1" applyFont="1" applyFill="1" applyBorder="1" applyAlignment="1">
      <alignment horizontal="right" vertical="center"/>
    </xf>
    <xf numFmtId="38" fontId="8" fillId="9" borderId="45" xfId="1" applyFont="1" applyFill="1" applyBorder="1" applyAlignment="1">
      <alignment horizontal="right" vertical="center" shrinkToFit="1"/>
    </xf>
    <xf numFmtId="38" fontId="8" fillId="9" borderId="23" xfId="1" applyFont="1" applyFill="1" applyBorder="1" applyAlignment="1">
      <alignment horizontal="right" vertical="center" shrinkToFit="1"/>
    </xf>
    <xf numFmtId="38" fontId="8" fillId="9" borderId="86" xfId="1" applyFont="1" applyFill="1" applyBorder="1" applyAlignment="1">
      <alignment horizontal="right" vertical="center" shrinkToFit="1"/>
    </xf>
    <xf numFmtId="38" fontId="8" fillId="9" borderId="69" xfId="1" applyFont="1" applyFill="1" applyBorder="1" applyAlignment="1">
      <alignment horizontal="right" vertical="center" shrinkToFit="1"/>
    </xf>
    <xf numFmtId="0" fontId="8" fillId="3" borderId="78" xfId="0" applyFont="1" applyFill="1" applyBorder="1" applyAlignment="1">
      <alignment horizontal="center" vertical="center" textRotation="255" shrinkToFit="1"/>
    </xf>
    <xf numFmtId="0" fontId="8" fillId="3" borderId="81" xfId="0" applyFont="1" applyFill="1" applyBorder="1" applyAlignment="1">
      <alignment horizontal="center" vertical="center" textRotation="255" shrinkToFit="1"/>
    </xf>
    <xf numFmtId="0" fontId="8" fillId="3" borderId="82" xfId="0" applyFont="1" applyFill="1" applyBorder="1" applyAlignment="1">
      <alignment horizontal="center" vertical="center" textRotation="255" shrinkToFit="1"/>
    </xf>
    <xf numFmtId="38" fontId="8" fillId="9" borderId="83" xfId="1" applyFont="1" applyFill="1" applyBorder="1" applyAlignment="1">
      <alignment horizontal="right" vertical="center" shrinkToFit="1"/>
    </xf>
    <xf numFmtId="38" fontId="8" fillId="9" borderId="79" xfId="1" applyFont="1" applyFill="1" applyBorder="1" applyAlignment="1">
      <alignment horizontal="right" vertical="center" shrinkToFit="1"/>
    </xf>
    <xf numFmtId="38" fontId="8" fillId="9" borderId="27" xfId="1" applyFont="1" applyFill="1" applyBorder="1" applyAlignment="1">
      <alignment horizontal="right" vertical="center" shrinkToFit="1"/>
    </xf>
    <xf numFmtId="38" fontId="8" fillId="9" borderId="71" xfId="1" applyFont="1" applyFill="1" applyBorder="1" applyAlignment="1">
      <alignment horizontal="right" vertical="center" shrinkToFit="1"/>
    </xf>
    <xf numFmtId="38" fontId="8" fillId="9" borderId="84" xfId="1" applyFont="1" applyFill="1" applyBorder="1" applyAlignment="1">
      <alignment horizontal="right" vertical="center" shrinkToFit="1"/>
    </xf>
    <xf numFmtId="38" fontId="8" fillId="9" borderId="50" xfId="1" applyFont="1" applyFill="1" applyBorder="1" applyAlignment="1">
      <alignment horizontal="right" vertical="center" shrinkToFit="1"/>
    </xf>
    <xf numFmtId="38" fontId="8" fillId="9" borderId="28" xfId="1" applyFont="1" applyFill="1" applyBorder="1" applyAlignment="1">
      <alignment horizontal="right" vertical="center" shrinkToFit="1"/>
    </xf>
    <xf numFmtId="38" fontId="8" fillId="9" borderId="70" xfId="1" applyFont="1" applyFill="1" applyBorder="1" applyAlignment="1">
      <alignment horizontal="right" vertical="center" shrinkToFit="1"/>
    </xf>
    <xf numFmtId="38" fontId="8" fillId="9" borderId="85" xfId="1" applyFont="1" applyFill="1" applyBorder="1" applyAlignment="1">
      <alignment horizontal="right" vertical="center" shrinkToFit="1"/>
    </xf>
    <xf numFmtId="38" fontId="8" fillId="9" borderId="51" xfId="1" applyFont="1" applyFill="1" applyBorder="1" applyAlignment="1">
      <alignment horizontal="right" vertical="center" shrinkToFit="1"/>
    </xf>
    <xf numFmtId="0" fontId="8" fillId="3" borderId="6" xfId="0" applyFont="1" applyFill="1" applyBorder="1" applyAlignment="1">
      <alignment horizontal="center" vertical="center" textRotation="255"/>
    </xf>
    <xf numFmtId="0" fontId="8" fillId="3" borderId="26" xfId="0" applyFont="1" applyFill="1" applyBorder="1" applyAlignment="1">
      <alignment horizontal="center" vertical="center" textRotation="255"/>
    </xf>
    <xf numFmtId="38" fontId="8" fillId="2" borderId="33" xfId="1" applyFont="1" applyFill="1" applyBorder="1" applyAlignment="1">
      <alignment horizontal="right" vertical="center" shrinkToFit="1"/>
    </xf>
    <xf numFmtId="38" fontId="8" fillId="2" borderId="35" xfId="1" applyFont="1" applyFill="1" applyBorder="1" applyAlignment="1">
      <alignment horizontal="right" vertical="center" shrinkToFit="1"/>
    </xf>
    <xf numFmtId="38" fontId="8" fillId="2" borderId="34" xfId="1" applyFont="1" applyFill="1" applyBorder="1" applyAlignment="1">
      <alignment horizontal="right" vertical="center" shrinkToFit="1"/>
    </xf>
    <xf numFmtId="0" fontId="8" fillId="2" borderId="49" xfId="0" applyFont="1" applyFill="1" applyBorder="1" applyAlignment="1">
      <alignment horizontal="right" vertical="center" indent="2"/>
    </xf>
    <xf numFmtId="38" fontId="8" fillId="2" borderId="47" xfId="1" applyFont="1" applyFill="1" applyBorder="1" applyAlignment="1">
      <alignment horizontal="right" vertical="center" shrinkToFit="1"/>
    </xf>
    <xf numFmtId="38" fontId="8" fillId="2" borderId="37" xfId="1" applyFont="1" applyFill="1" applyBorder="1" applyAlignment="1">
      <alignment horizontal="right" vertical="center" shrinkToFit="1"/>
    </xf>
    <xf numFmtId="0" fontId="8" fillId="6" borderId="5" xfId="0" applyFont="1" applyFill="1" applyBorder="1" applyAlignment="1">
      <alignment vertical="center" textRotation="255"/>
    </xf>
    <xf numFmtId="0" fontId="8" fillId="0" borderId="6" xfId="0" applyFont="1" applyBorder="1" applyAlignment="1">
      <alignment vertical="center" textRotation="255"/>
    </xf>
    <xf numFmtId="0" fontId="8" fillId="2" borderId="26" xfId="0" applyFont="1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10" fillId="0" borderId="27" xfId="0" applyFont="1" applyBorder="1" applyAlignment="1">
      <alignment horizontal="distributed" vertical="center" indent="1"/>
    </xf>
    <xf numFmtId="0" fontId="10" fillId="0" borderId="54" xfId="0" applyFont="1" applyBorder="1" applyAlignment="1">
      <alignment horizontal="distributed" vertical="center" indent="1"/>
    </xf>
    <xf numFmtId="38" fontId="8" fillId="6" borderId="17" xfId="1" applyFont="1" applyFill="1" applyBorder="1" applyAlignment="1">
      <alignment horizontal="right" vertical="center" shrinkToFit="1"/>
    </xf>
    <xf numFmtId="38" fontId="8" fillId="6" borderId="18" xfId="1" applyFont="1" applyFill="1" applyBorder="1" applyAlignment="1">
      <alignment horizontal="right" vertical="center" shrinkToFit="1"/>
    </xf>
    <xf numFmtId="38" fontId="8" fillId="6" borderId="19" xfId="1" applyFont="1" applyFill="1" applyBorder="1" applyAlignment="1">
      <alignment horizontal="right" vertical="center" shrinkToFit="1"/>
    </xf>
    <xf numFmtId="38" fontId="8" fillId="6" borderId="40" xfId="1" applyFont="1" applyFill="1" applyBorder="1" applyAlignment="1">
      <alignment horizontal="right" vertical="center"/>
    </xf>
    <xf numFmtId="38" fontId="8" fillId="6" borderId="89" xfId="1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distributed" vertical="center" indent="2"/>
    </xf>
    <xf numFmtId="0" fontId="8" fillId="6" borderId="49" xfId="0" applyFont="1" applyFill="1" applyBorder="1" applyAlignment="1">
      <alignment horizontal="distributed" vertical="center" indent="2"/>
    </xf>
    <xf numFmtId="38" fontId="8" fillId="6" borderId="46" xfId="1" applyFont="1" applyFill="1" applyBorder="1" applyAlignment="1">
      <alignment horizontal="right" vertical="center" shrinkToFit="1"/>
    </xf>
    <xf numFmtId="38" fontId="8" fillId="6" borderId="24" xfId="1" applyFont="1" applyFill="1" applyBorder="1" applyAlignment="1">
      <alignment horizontal="right" vertical="center" shrinkToFit="1"/>
    </xf>
    <xf numFmtId="0" fontId="8" fillId="0" borderId="4" xfId="0" applyFont="1" applyBorder="1" applyAlignment="1">
      <alignment horizontal="distributed" vertical="center" indent="1"/>
    </xf>
    <xf numFmtId="0" fontId="8" fillId="0" borderId="48" xfId="0" applyFont="1" applyBorder="1" applyAlignment="1">
      <alignment horizontal="distributed" vertical="center" indent="1"/>
    </xf>
    <xf numFmtId="38" fontId="8" fillId="9" borderId="58" xfId="1" applyFont="1" applyFill="1" applyBorder="1" applyAlignment="1">
      <alignment horizontal="right" vertical="center" shrinkToFit="1"/>
    </xf>
    <xf numFmtId="38" fontId="8" fillId="9" borderId="59" xfId="1" applyFont="1" applyFill="1" applyBorder="1" applyAlignment="1">
      <alignment horizontal="right" vertical="center" shrinkToFit="1"/>
    </xf>
    <xf numFmtId="38" fontId="8" fillId="0" borderId="28" xfId="1" applyFont="1" applyFill="1" applyBorder="1" applyAlignment="1">
      <alignment horizontal="right" vertical="center"/>
    </xf>
    <xf numFmtId="38" fontId="8" fillId="0" borderId="70" xfId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 textRotation="255"/>
    </xf>
    <xf numFmtId="0" fontId="8" fillId="3" borderId="11" xfId="0" applyFont="1" applyFill="1" applyBorder="1" applyAlignment="1">
      <alignment horizontal="distributed" vertical="center" indent="1"/>
    </xf>
    <xf numFmtId="0" fontId="8" fillId="3" borderId="25" xfId="0" applyFont="1" applyFill="1" applyBorder="1" applyAlignment="1">
      <alignment horizontal="distributed" vertical="center" indent="1"/>
    </xf>
    <xf numFmtId="38" fontId="8" fillId="2" borderId="40" xfId="1" applyFont="1" applyFill="1" applyBorder="1" applyAlignment="1">
      <alignment horizontal="right" vertical="center"/>
    </xf>
    <xf numFmtId="38" fontId="8" fillId="2" borderId="89" xfId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textRotation="255" shrinkToFit="1"/>
    </xf>
    <xf numFmtId="0" fontId="8" fillId="2" borderId="2" xfId="0" applyFont="1" applyFill="1" applyBorder="1" applyAlignment="1">
      <alignment horizontal="center" vertical="center" textRotation="255" shrinkToFit="1"/>
    </xf>
    <xf numFmtId="38" fontId="8" fillId="9" borderId="20" xfId="1" applyFont="1" applyFill="1" applyBorder="1" applyAlignment="1">
      <alignment horizontal="right" vertical="center" shrinkToFit="1"/>
    </xf>
    <xf numFmtId="38" fontId="8" fillId="9" borderId="21" xfId="1" applyFont="1" applyFill="1" applyBorder="1" applyAlignment="1">
      <alignment horizontal="right" vertical="center" shrinkToFit="1"/>
    </xf>
    <xf numFmtId="0" fontId="8" fillId="6" borderId="40" xfId="0" applyFont="1" applyFill="1" applyBorder="1" applyAlignment="1">
      <alignment horizontal="distributed" vertical="center" indent="2"/>
    </xf>
    <xf numFmtId="0" fontId="8" fillId="6" borderId="52" xfId="0" applyFont="1" applyFill="1" applyBorder="1" applyAlignment="1">
      <alignment horizontal="distributed" vertical="center" indent="2"/>
    </xf>
    <xf numFmtId="38" fontId="8" fillId="6" borderId="47" xfId="1" applyFont="1" applyFill="1" applyBorder="1" applyAlignment="1">
      <alignment horizontal="right" vertical="center" shrinkToFit="1"/>
    </xf>
    <xf numFmtId="38" fontId="8" fillId="6" borderId="34" xfId="1" applyFont="1" applyFill="1" applyBorder="1" applyAlignment="1">
      <alignment horizontal="right" vertical="center" shrinkToFit="1"/>
    </xf>
    <xf numFmtId="0" fontId="8" fillId="3" borderId="4" xfId="0" applyFont="1" applyFill="1" applyBorder="1" applyAlignment="1">
      <alignment horizontal="distributed" vertical="center" indent="1"/>
    </xf>
    <xf numFmtId="0" fontId="8" fillId="3" borderId="48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center" vertical="center" textRotation="255" shrinkToFit="1"/>
    </xf>
    <xf numFmtId="38" fontId="8" fillId="6" borderId="37" xfId="1" applyFont="1" applyFill="1" applyBorder="1" applyAlignment="1">
      <alignment horizontal="right" vertical="center" shrinkToFit="1"/>
    </xf>
    <xf numFmtId="38" fontId="8" fillId="6" borderId="2" xfId="1" applyFont="1" applyFill="1" applyBorder="1" applyAlignment="1">
      <alignment horizontal="right" vertical="center" shrinkToFit="1"/>
    </xf>
    <xf numFmtId="38" fontId="8" fillId="6" borderId="68" xfId="1" applyFont="1" applyFill="1" applyBorder="1" applyAlignment="1">
      <alignment horizontal="right" vertical="center" shrinkToFit="1"/>
    </xf>
    <xf numFmtId="0" fontId="8" fillId="8" borderId="60" xfId="0" applyFont="1" applyFill="1" applyBorder="1" applyAlignment="1">
      <alignment horizontal="distributed" vertical="center" indent="2"/>
    </xf>
    <xf numFmtId="38" fontId="8" fillId="8" borderId="42" xfId="1" applyFont="1" applyFill="1" applyBorder="1" applyAlignment="1">
      <alignment horizontal="right" vertical="center" shrinkToFit="1"/>
    </xf>
    <xf numFmtId="38" fontId="8" fillId="0" borderId="88" xfId="1" applyFont="1" applyFill="1" applyBorder="1" applyAlignment="1">
      <alignment horizontal="right" vertical="center" shrinkToFit="1"/>
    </xf>
    <xf numFmtId="38" fontId="8" fillId="0" borderId="61" xfId="1" applyFont="1" applyFill="1" applyBorder="1" applyAlignment="1">
      <alignment horizontal="right" vertical="center" shrinkToFit="1"/>
    </xf>
    <xf numFmtId="38" fontId="8" fillId="0" borderId="87" xfId="1" applyFont="1" applyFill="1" applyBorder="1" applyAlignment="1">
      <alignment horizontal="right" vertical="center" shrinkToFit="1"/>
    </xf>
    <xf numFmtId="38" fontId="8" fillId="0" borderId="5" xfId="1" applyFont="1" applyFill="1" applyBorder="1" applyAlignment="1">
      <alignment horizontal="right" vertical="center" shrinkToFit="1"/>
    </xf>
    <xf numFmtId="0" fontId="8" fillId="0" borderId="5" xfId="0" applyFont="1" applyFill="1" applyBorder="1" applyAlignment="1">
      <alignment horizontal="distributed" vertical="center" indent="2"/>
    </xf>
    <xf numFmtId="38" fontId="8" fillId="0" borderId="7" xfId="1" applyFont="1" applyFill="1" applyBorder="1" applyAlignment="1">
      <alignment horizontal="right" vertical="center" shrinkToFit="1"/>
    </xf>
    <xf numFmtId="38" fontId="8" fillId="8" borderId="90" xfId="1" applyFont="1" applyFill="1" applyBorder="1" applyAlignment="1">
      <alignment horizontal="right" vertical="center" shrinkToFit="1"/>
    </xf>
    <xf numFmtId="176" fontId="8" fillId="3" borderId="2" xfId="0" applyNumberFormat="1" applyFont="1" applyFill="1" applyBorder="1" applyAlignment="1">
      <alignment horizontal="right" vertical="center" shrinkToFit="1"/>
    </xf>
    <xf numFmtId="176" fontId="8" fillId="3" borderId="68" xfId="0" applyNumberFormat="1" applyFont="1" applyFill="1" applyBorder="1" applyAlignment="1">
      <alignment horizontal="right" vertical="center" shrinkToFit="1"/>
    </xf>
    <xf numFmtId="176" fontId="8" fillId="0" borderId="20" xfId="0" applyNumberFormat="1" applyFont="1" applyFill="1" applyBorder="1" applyAlignment="1">
      <alignment horizontal="right" vertical="center" shrinkToFit="1"/>
    </xf>
    <xf numFmtId="176" fontId="8" fillId="0" borderId="21" xfId="0" applyNumberFormat="1" applyFont="1" applyFill="1" applyBorder="1" applyAlignment="1">
      <alignment horizontal="right" vertical="center" shrinkToFit="1"/>
    </xf>
    <xf numFmtId="176" fontId="8" fillId="0" borderId="28" xfId="0" applyNumberFormat="1" applyFont="1" applyBorder="1" applyAlignment="1">
      <alignment horizontal="right" vertical="center" shrinkToFit="1"/>
    </xf>
    <xf numFmtId="176" fontId="8" fillId="0" borderId="70" xfId="0" applyNumberFormat="1" applyFont="1" applyBorder="1" applyAlignment="1">
      <alignment horizontal="right" vertical="center" shrinkToFit="1"/>
    </xf>
    <xf numFmtId="176" fontId="8" fillId="0" borderId="11" xfId="0" applyNumberFormat="1" applyFont="1" applyBorder="1" applyAlignment="1">
      <alignment horizontal="right" vertical="center" shrinkToFit="1"/>
    </xf>
    <xf numFmtId="176" fontId="8" fillId="0" borderId="12" xfId="0" applyNumberFormat="1" applyFont="1" applyBorder="1" applyAlignment="1">
      <alignment horizontal="right" vertical="center" shrinkToFit="1"/>
    </xf>
    <xf numFmtId="176" fontId="8" fillId="4" borderId="2" xfId="0" applyNumberFormat="1" applyFont="1" applyFill="1" applyBorder="1" applyAlignment="1">
      <alignment horizontal="right" vertical="center" shrinkToFit="1"/>
    </xf>
    <xf numFmtId="176" fontId="8" fillId="4" borderId="68" xfId="0" applyNumberFormat="1" applyFont="1" applyFill="1" applyBorder="1" applyAlignment="1">
      <alignment horizontal="right" vertical="center" shrinkToFit="1"/>
    </xf>
    <xf numFmtId="176" fontId="8" fillId="4" borderId="17" xfId="0" applyNumberFormat="1" applyFont="1" applyFill="1" applyBorder="1" applyAlignment="1">
      <alignment horizontal="right" vertical="center" shrinkToFit="1"/>
    </xf>
    <xf numFmtId="176" fontId="8" fillId="4" borderId="18" xfId="0" applyNumberFormat="1" applyFont="1" applyFill="1" applyBorder="1" applyAlignment="1">
      <alignment horizontal="right" vertical="center" shrinkToFit="1"/>
    </xf>
    <xf numFmtId="176" fontId="8" fillId="0" borderId="27" xfId="0" applyNumberFormat="1" applyFont="1" applyBorder="1" applyAlignment="1">
      <alignment horizontal="right" vertical="center" shrinkToFit="1"/>
    </xf>
    <xf numFmtId="176" fontId="8" fillId="0" borderId="71" xfId="0" applyNumberFormat="1" applyFont="1" applyBorder="1" applyAlignment="1">
      <alignment horizontal="right" vertical="center" shrinkToFit="1"/>
    </xf>
    <xf numFmtId="176" fontId="8" fillId="4" borderId="33" xfId="0" applyNumberFormat="1" applyFont="1" applyFill="1" applyBorder="1" applyAlignment="1">
      <alignment horizontal="right" vertical="center" shrinkToFit="1"/>
    </xf>
    <xf numFmtId="176" fontId="8" fillId="4" borderId="34" xfId="0" applyNumberFormat="1" applyFont="1" applyFill="1" applyBorder="1" applyAlignment="1">
      <alignment horizontal="right" vertical="center" shrinkToFit="1"/>
    </xf>
    <xf numFmtId="176" fontId="8" fillId="0" borderId="101" xfId="0" applyNumberFormat="1" applyFont="1" applyBorder="1" applyAlignment="1">
      <alignment horizontal="right" vertical="center" shrinkToFit="1"/>
    </xf>
    <xf numFmtId="176" fontId="8" fillId="0" borderId="102" xfId="0" applyNumberFormat="1" applyFont="1" applyBorder="1" applyAlignment="1">
      <alignment horizontal="right" vertical="center" shrinkToFit="1"/>
    </xf>
    <xf numFmtId="176" fontId="8" fillId="0" borderId="86" xfId="0" applyNumberFormat="1" applyFont="1" applyBorder="1" applyAlignment="1">
      <alignment horizontal="right" vertical="center" shrinkToFit="1"/>
    </xf>
    <xf numFmtId="176" fontId="8" fillId="0" borderId="69" xfId="0" applyNumberFormat="1" applyFont="1" applyBorder="1" applyAlignment="1">
      <alignment horizontal="right" vertical="center" shrinkToFit="1"/>
    </xf>
    <xf numFmtId="176" fontId="8" fillId="0" borderId="104" xfId="0" applyNumberFormat="1" applyFont="1" applyBorder="1" applyAlignment="1">
      <alignment horizontal="right" vertical="center" shrinkToFit="1"/>
    </xf>
    <xf numFmtId="176" fontId="8" fillId="0" borderId="25" xfId="0" applyNumberFormat="1" applyFont="1" applyBorder="1" applyAlignment="1">
      <alignment horizontal="right" vertical="center" shrinkToFit="1"/>
    </xf>
    <xf numFmtId="176" fontId="8" fillId="4" borderId="19" xfId="0" applyNumberFormat="1" applyFont="1" applyFill="1" applyBorder="1" applyAlignment="1">
      <alignment horizontal="right" vertical="center" shrinkToFit="1"/>
    </xf>
    <xf numFmtId="176" fontId="8" fillId="0" borderId="99" xfId="0" applyNumberFormat="1" applyFont="1" applyBorder="1" applyAlignment="1">
      <alignment horizontal="right" vertical="center" shrinkToFit="1"/>
    </xf>
    <xf numFmtId="176" fontId="8" fillId="0" borderId="105" xfId="0" applyNumberFormat="1" applyFont="1" applyBorder="1" applyAlignment="1">
      <alignment horizontal="right" vertical="center" shrinkToFit="1"/>
    </xf>
    <xf numFmtId="176" fontId="8" fillId="0" borderId="100" xfId="0" applyNumberFormat="1" applyFont="1" applyBorder="1" applyAlignment="1">
      <alignment horizontal="right" vertical="center" shrinkToFit="1"/>
    </xf>
    <xf numFmtId="176" fontId="8" fillId="0" borderId="58" xfId="0" applyNumberFormat="1" applyFont="1" applyBorder="1" applyAlignment="1">
      <alignment horizontal="right" vertical="center" shrinkToFit="1"/>
    </xf>
    <xf numFmtId="176" fontId="8" fillId="0" borderId="98" xfId="0" applyNumberFormat="1" applyFont="1" applyBorder="1" applyAlignment="1">
      <alignment horizontal="right" vertical="center" shrinkToFit="1"/>
    </xf>
    <xf numFmtId="176" fontId="8" fillId="0" borderId="13" xfId="0" applyNumberFormat="1" applyFont="1" applyBorder="1" applyAlignment="1">
      <alignment horizontal="right" vertical="center" shrinkToFit="1"/>
    </xf>
    <xf numFmtId="176" fontId="8" fillId="0" borderId="59" xfId="0" applyNumberFormat="1" applyFont="1" applyBorder="1" applyAlignment="1">
      <alignment horizontal="right" vertical="center" shrinkToFit="1"/>
    </xf>
    <xf numFmtId="176" fontId="8" fillId="0" borderId="75" xfId="0" applyNumberFormat="1" applyFont="1" applyBorder="1" applyAlignment="1">
      <alignment horizontal="right" vertical="center" shrinkToFit="1"/>
    </xf>
    <xf numFmtId="176" fontId="8" fillId="0" borderId="106" xfId="0" applyNumberFormat="1" applyFont="1" applyBorder="1" applyAlignment="1">
      <alignment horizontal="right" vertical="center" shrinkToFit="1"/>
    </xf>
    <xf numFmtId="176" fontId="8" fillId="8" borderId="30" xfId="0" applyNumberFormat="1" applyFont="1" applyFill="1" applyBorder="1" applyAlignment="1">
      <alignment horizontal="right" vertical="center" shrinkToFit="1"/>
    </xf>
    <xf numFmtId="176" fontId="8" fillId="8" borderId="31" xfId="0" applyNumberFormat="1" applyFont="1" applyFill="1" applyBorder="1" applyAlignment="1">
      <alignment horizontal="right" vertical="center" shrinkToFit="1"/>
    </xf>
    <xf numFmtId="9" fontId="13" fillId="0" borderId="0" xfId="0" applyNumberFormat="1" applyFont="1" applyAlignment="1">
      <alignment horizontal="center"/>
    </xf>
    <xf numFmtId="9" fontId="13" fillId="0" borderId="41" xfId="0" applyNumberFormat="1" applyFont="1" applyBorder="1" applyAlignment="1">
      <alignment horizontal="center"/>
    </xf>
    <xf numFmtId="176" fontId="8" fillId="0" borderId="42" xfId="0" applyNumberFormat="1" applyFont="1" applyBorder="1" applyAlignment="1">
      <alignment horizontal="right" vertical="center" shrinkToFit="1"/>
    </xf>
    <xf numFmtId="176" fontId="8" fillId="0" borderId="31" xfId="0" applyNumberFormat="1" applyFont="1" applyBorder="1" applyAlignment="1">
      <alignment horizontal="right" vertical="center" shrinkToFit="1"/>
    </xf>
    <xf numFmtId="0" fontId="8" fillId="0" borderId="28" xfId="0" applyFont="1" applyBorder="1" applyAlignment="1">
      <alignment horizontal="distributed" vertical="center" indent="1"/>
    </xf>
    <xf numFmtId="0" fontId="8" fillId="0" borderId="51" xfId="0" applyFont="1" applyBorder="1" applyAlignment="1">
      <alignment horizontal="distributed" vertical="center" indent="1"/>
    </xf>
    <xf numFmtId="176" fontId="8" fillId="4" borderId="20" xfId="0" applyNumberFormat="1" applyFont="1" applyFill="1" applyBorder="1" applyAlignment="1">
      <alignment horizontal="right" vertical="center" shrinkToFit="1"/>
    </xf>
    <xf numFmtId="176" fontId="8" fillId="4" borderId="21" xfId="0" applyNumberFormat="1" applyFont="1" applyFill="1" applyBorder="1" applyAlignment="1">
      <alignment horizontal="right" vertical="center" shrinkToFit="1"/>
    </xf>
    <xf numFmtId="0" fontId="8" fillId="0" borderId="39" xfId="0" applyFont="1" applyBorder="1" applyAlignment="1">
      <alignment horizontal="distributed" vertical="center" indent="1"/>
    </xf>
    <xf numFmtId="0" fontId="8" fillId="0" borderId="97" xfId="0" applyFont="1" applyBorder="1" applyAlignment="1">
      <alignment horizontal="distributed" vertical="center" indent="1"/>
    </xf>
    <xf numFmtId="176" fontId="8" fillId="10" borderId="2" xfId="0" applyNumberFormat="1" applyFont="1" applyFill="1" applyBorder="1" applyAlignment="1">
      <alignment horizontal="right" vertical="center" shrinkToFit="1"/>
    </xf>
    <xf numFmtId="176" fontId="8" fillId="10" borderId="68" xfId="0" applyNumberFormat="1" applyFont="1" applyFill="1" applyBorder="1" applyAlignment="1">
      <alignment horizontal="right" vertical="center" shrinkToFit="1"/>
    </xf>
    <xf numFmtId="176" fontId="8" fillId="10" borderId="17" xfId="0" applyNumberFormat="1" applyFont="1" applyFill="1" applyBorder="1" applyAlignment="1">
      <alignment horizontal="right" vertical="center" shrinkToFit="1"/>
    </xf>
    <xf numFmtId="176" fontId="8" fillId="10" borderId="18" xfId="0" applyNumberFormat="1" applyFont="1" applyFill="1" applyBorder="1" applyAlignment="1">
      <alignment horizontal="right" vertical="center" shrinkToFit="1"/>
    </xf>
    <xf numFmtId="176" fontId="8" fillId="0" borderId="16" xfId="0" applyNumberFormat="1" applyFont="1" applyFill="1" applyBorder="1" applyAlignment="1">
      <alignment horizontal="right" vertical="center" shrinkToFit="1"/>
    </xf>
    <xf numFmtId="176" fontId="8" fillId="8" borderId="55" xfId="0" applyNumberFormat="1" applyFont="1" applyFill="1" applyBorder="1" applyAlignment="1">
      <alignment horizontal="right" vertical="center" shrinkToFit="1"/>
    </xf>
    <xf numFmtId="176" fontId="8" fillId="8" borderId="107" xfId="0" applyNumberFormat="1" applyFont="1" applyFill="1" applyBorder="1" applyAlignment="1">
      <alignment horizontal="right" vertical="center" shrinkToFit="1"/>
    </xf>
    <xf numFmtId="176" fontId="8" fillId="8" borderId="108" xfId="0" applyNumberFormat="1" applyFont="1" applyFill="1" applyBorder="1" applyAlignment="1">
      <alignment horizontal="right" vertical="center" shrinkToFit="1"/>
    </xf>
    <xf numFmtId="0" fontId="8" fillId="10" borderId="40" xfId="0" applyFont="1" applyFill="1" applyBorder="1" applyAlignment="1">
      <alignment horizontal="distributed" vertical="center" indent="2"/>
    </xf>
    <xf numFmtId="176" fontId="8" fillId="4" borderId="35" xfId="0" applyNumberFormat="1" applyFont="1" applyFill="1" applyBorder="1" applyAlignment="1">
      <alignment horizontal="right" vertical="center" shrinkToFit="1"/>
    </xf>
    <xf numFmtId="0" fontId="8" fillId="4" borderId="1" xfId="0" applyFont="1" applyFill="1" applyBorder="1" applyAlignment="1">
      <alignment horizontal="center" vertical="center" textRotation="255" shrinkToFit="1"/>
    </xf>
    <xf numFmtId="0" fontId="8" fillId="4" borderId="7" xfId="0" applyFont="1" applyFill="1" applyBorder="1" applyAlignment="1">
      <alignment horizontal="center" vertical="center" textRotation="255" shrinkToFit="1"/>
    </xf>
    <xf numFmtId="0" fontId="8" fillId="0" borderId="50" xfId="0" applyFont="1" applyBorder="1" applyAlignment="1">
      <alignment horizontal="distributed" vertical="center" indent="1"/>
    </xf>
    <xf numFmtId="0" fontId="8" fillId="0" borderId="70" xfId="0" applyFont="1" applyBorder="1" applyAlignment="1">
      <alignment horizontal="distributed" vertical="center" indent="1"/>
    </xf>
    <xf numFmtId="176" fontId="8" fillId="4" borderId="73" xfId="0" applyNumberFormat="1" applyFont="1" applyFill="1" applyBorder="1" applyAlignment="1">
      <alignment horizontal="right" vertical="center" shrinkToFit="1"/>
    </xf>
    <xf numFmtId="176" fontId="8" fillId="4" borderId="72" xfId="0" applyNumberFormat="1" applyFont="1" applyFill="1" applyBorder="1" applyAlignment="1">
      <alignment horizontal="right" vertical="center" shrinkToFit="1"/>
    </xf>
    <xf numFmtId="176" fontId="8" fillId="4" borderId="91" xfId="0" applyNumberFormat="1" applyFont="1" applyFill="1" applyBorder="1" applyAlignment="1">
      <alignment horizontal="right" vertical="center" shrinkToFit="1"/>
    </xf>
    <xf numFmtId="176" fontId="8" fillId="0" borderId="109" xfId="0" applyNumberFormat="1" applyFont="1" applyBorder="1" applyAlignment="1">
      <alignment horizontal="right" vertical="center" shrinkToFit="1"/>
    </xf>
    <xf numFmtId="176" fontId="8" fillId="0" borderId="110" xfId="0" applyNumberFormat="1" applyFont="1" applyBorder="1" applyAlignment="1">
      <alignment horizontal="right" vertical="center" shrinkToFit="1"/>
    </xf>
    <xf numFmtId="0" fontId="8" fillId="4" borderId="2" xfId="0" applyFont="1" applyFill="1" applyBorder="1" applyAlignment="1">
      <alignment horizontal="center" vertical="center" textRotation="255" shrinkToFit="1"/>
    </xf>
    <xf numFmtId="0" fontId="8" fillId="10" borderId="5" xfId="0" applyFont="1" applyFill="1" applyBorder="1" applyAlignment="1">
      <alignment vertical="center" textRotation="255"/>
    </xf>
    <xf numFmtId="0" fontId="8" fillId="10" borderId="6" xfId="0" applyFont="1" applyFill="1" applyBorder="1" applyAlignment="1">
      <alignment vertical="center" textRotation="255"/>
    </xf>
    <xf numFmtId="0" fontId="8" fillId="4" borderId="26" xfId="0" applyFont="1" applyFill="1" applyBorder="1" applyAlignment="1">
      <alignment horizontal="center" vertical="center" textRotation="255"/>
    </xf>
    <xf numFmtId="0" fontId="8" fillId="4" borderId="1" xfId="0" applyFont="1" applyFill="1" applyBorder="1" applyAlignment="1">
      <alignment horizontal="center" vertical="center" textRotation="255"/>
    </xf>
    <xf numFmtId="0" fontId="8" fillId="4" borderId="2" xfId="0" applyFont="1" applyFill="1" applyBorder="1" applyAlignment="1">
      <alignment horizontal="center" vertical="center" textRotation="255"/>
    </xf>
    <xf numFmtId="0" fontId="8" fillId="3" borderId="58" xfId="0" applyFont="1" applyFill="1" applyBorder="1" applyAlignment="1">
      <alignment horizontal="distributed" vertical="center" indent="1"/>
    </xf>
    <xf numFmtId="0" fontId="8" fillId="3" borderId="80" xfId="0" applyFont="1" applyFill="1" applyBorder="1" applyAlignment="1">
      <alignment horizontal="distributed" vertical="center" indent="1"/>
    </xf>
    <xf numFmtId="0" fontId="8" fillId="10" borderId="3" xfId="0" applyFont="1" applyFill="1" applyBorder="1" applyAlignment="1">
      <alignment horizontal="distributed" vertical="center" indent="2"/>
    </xf>
    <xf numFmtId="176" fontId="8" fillId="10" borderId="19" xfId="0" applyNumberFormat="1" applyFont="1" applyFill="1" applyBorder="1" applyAlignment="1">
      <alignment horizontal="right" vertical="center" shrinkToFit="1"/>
    </xf>
    <xf numFmtId="0" fontId="8" fillId="4" borderId="4" xfId="0" applyFont="1" applyFill="1" applyBorder="1" applyAlignment="1">
      <alignment horizontal="right" vertical="center"/>
    </xf>
    <xf numFmtId="0" fontId="8" fillId="4" borderId="41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center" vertical="center" textRotation="255"/>
    </xf>
    <xf numFmtId="0" fontId="8" fillId="4" borderId="6" xfId="0" applyFont="1" applyFill="1" applyBorder="1" applyAlignment="1">
      <alignment horizontal="center" vertical="center" textRotation="255"/>
    </xf>
    <xf numFmtId="176" fontId="8" fillId="4" borderId="16" xfId="0" applyNumberFormat="1" applyFont="1" applyFill="1" applyBorder="1" applyAlignment="1">
      <alignment horizontal="right" vertical="center" shrinkToFit="1"/>
    </xf>
    <xf numFmtId="0" fontId="8" fillId="10" borderId="6" xfId="0" applyFont="1" applyFill="1" applyBorder="1" applyAlignment="1">
      <alignment horizontal="center" vertical="center" textRotation="255"/>
    </xf>
    <xf numFmtId="0" fontId="8" fillId="4" borderId="8" xfId="0" applyFont="1" applyFill="1" applyBorder="1" applyAlignment="1">
      <alignment horizontal="center" vertical="center" textRotation="255"/>
    </xf>
    <xf numFmtId="0" fontId="8" fillId="3" borderId="103" xfId="0" applyFont="1" applyFill="1" applyBorder="1" applyAlignment="1">
      <alignment horizontal="distributed" vertical="center" indent="1"/>
    </xf>
    <xf numFmtId="176" fontId="8" fillId="0" borderId="107" xfId="0" applyNumberFormat="1" applyFont="1" applyBorder="1" applyAlignment="1">
      <alignment horizontal="right" vertical="center" shrinkToFit="1"/>
    </xf>
    <xf numFmtId="176" fontId="8" fillId="0" borderId="108" xfId="0" applyNumberFormat="1" applyFont="1" applyBorder="1" applyAlignment="1">
      <alignment horizontal="right" vertical="center" shrinkToFit="1"/>
    </xf>
    <xf numFmtId="0" fontId="8" fillId="0" borderId="29" xfId="0" applyFont="1" applyFill="1" applyBorder="1" applyAlignment="1">
      <alignment horizontal="distributed" vertical="center" indent="2"/>
    </xf>
    <xf numFmtId="0" fontId="8" fillId="0" borderId="38" xfId="0" applyFont="1" applyFill="1" applyBorder="1" applyAlignment="1">
      <alignment horizontal="distributed" vertical="center" indent="2"/>
    </xf>
    <xf numFmtId="176" fontId="8" fillId="0" borderId="95" xfId="0" applyNumberFormat="1" applyFont="1" applyBorder="1" applyAlignment="1">
      <alignment horizontal="right" vertical="center" shrinkToFit="1"/>
    </xf>
    <xf numFmtId="176" fontId="8" fillId="0" borderId="96" xfId="0" applyNumberFormat="1" applyFont="1" applyBorder="1" applyAlignment="1">
      <alignment horizontal="right" vertical="center" shrinkToFit="1"/>
    </xf>
    <xf numFmtId="176" fontId="8" fillId="0" borderId="30" xfId="0" applyNumberFormat="1" applyFont="1" applyBorder="1" applyAlignment="1">
      <alignment horizontal="right" vertical="center" shrinkToFit="1"/>
    </xf>
    <xf numFmtId="177" fontId="9" fillId="5" borderId="5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distributed" vertical="center" indent="2"/>
    </xf>
    <xf numFmtId="0" fontId="9" fillId="5" borderId="7" xfId="0" applyFont="1" applyFill="1" applyBorder="1" applyAlignment="1">
      <alignment horizontal="distributed" vertical="center" indent="2"/>
    </xf>
    <xf numFmtId="177" fontId="9" fillId="5" borderId="2" xfId="0" applyNumberFormat="1" applyFont="1" applyFill="1" applyBorder="1" applyAlignment="1">
      <alignment horizontal="center" vertical="center"/>
    </xf>
    <xf numFmtId="177" fontId="9" fillId="5" borderId="68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6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8E5"/>
      <color rgb="FFCCFFCC"/>
      <color rgb="FFFFF9E7"/>
      <color rgb="FFFFF7E1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100853</xdr:colOff>
      <xdr:row>2</xdr:row>
      <xdr:rowOff>149037</xdr:rowOff>
    </xdr:from>
    <xdr:to>
      <xdr:col>9</xdr:col>
      <xdr:colOff>0</xdr:colOff>
      <xdr:row>4</xdr:row>
      <xdr:rowOff>114836</xdr:rowOff>
    </xdr:to>
    <xdr:sp macro="" textlink="">
      <xdr:nvSpPr>
        <xdr:cNvPr id="2" name="矢印: 山形 1">
          <a:extLst>
            <a:ext uri="{FF2B5EF4-FFF2-40B4-BE49-F238E27FC236}">
              <a16:creationId xmlns:a16="http://schemas.microsoft.com/office/drawing/2014/main" id="{7BFF15A1-8442-4172-8D95-3091C51E4DBB}"/>
            </a:ext>
          </a:extLst>
        </xdr:cNvPr>
        <xdr:cNvSpPr/>
      </xdr:nvSpPr>
      <xdr:spPr>
        <a:xfrm>
          <a:off x="2767853" y="911037"/>
          <a:ext cx="1270747" cy="365849"/>
        </a:xfrm>
        <a:prstGeom prst="chevron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6000">
              <a:schemeClr val="accent1">
                <a:lumMod val="45000"/>
                <a:lumOff val="55000"/>
              </a:schemeClr>
            </a:gs>
            <a:gs pos="0">
              <a:schemeClr val="accent1">
                <a:lumMod val="45000"/>
                <a:lumOff val="55000"/>
              </a:schemeClr>
            </a:gs>
            <a:gs pos="0">
              <a:schemeClr val="accent1">
                <a:lumMod val="30000"/>
                <a:lumOff val="70000"/>
              </a:schemeClr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45931</xdr:colOff>
      <xdr:row>2</xdr:row>
      <xdr:rowOff>125751</xdr:rowOff>
    </xdr:from>
    <xdr:to>
      <xdr:col>8</xdr:col>
      <xdr:colOff>78441</xdr:colOff>
      <xdr:row>5</xdr:row>
      <xdr:rowOff>36330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8C6112B-C173-4D53-9921-2385A5C1B1FC}"/>
            </a:ext>
          </a:extLst>
        </xdr:cNvPr>
        <xdr:cNvSpPr txBox="1"/>
      </xdr:nvSpPr>
      <xdr:spPr>
        <a:xfrm>
          <a:off x="3055831" y="887751"/>
          <a:ext cx="718310" cy="5201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実　績</a:t>
          </a:r>
        </a:p>
      </xdr:txBody>
    </xdr:sp>
    <xdr:clientData/>
  </xdr:twoCellAnchor>
  <xdr:twoCellAnchor>
    <xdr:from>
      <xdr:col>8</xdr:col>
      <xdr:colOff>327772</xdr:colOff>
      <xdr:row>3</xdr:row>
      <xdr:rowOff>15875</xdr:rowOff>
    </xdr:from>
    <xdr:to>
      <xdr:col>32</xdr:col>
      <xdr:colOff>225051</xdr:colOff>
      <xdr:row>4</xdr:row>
      <xdr:rowOff>115024</xdr:rowOff>
    </xdr:to>
    <xdr:sp macro="" textlink="">
      <xdr:nvSpPr>
        <xdr:cNvPr id="4" name="矢印: 山形 3">
          <a:extLst>
            <a:ext uri="{FF2B5EF4-FFF2-40B4-BE49-F238E27FC236}">
              <a16:creationId xmlns:a16="http://schemas.microsoft.com/office/drawing/2014/main" id="{6E2C8738-73E8-422B-897E-F5AC18A53C46}"/>
            </a:ext>
          </a:extLst>
        </xdr:cNvPr>
        <xdr:cNvSpPr/>
      </xdr:nvSpPr>
      <xdr:spPr>
        <a:xfrm>
          <a:off x="4026647" y="936625"/>
          <a:ext cx="8279279" cy="353149"/>
        </a:xfrm>
        <a:prstGeom prst="chevron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56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49473</xdr:colOff>
      <xdr:row>2</xdr:row>
      <xdr:rowOff>114218</xdr:rowOff>
    </xdr:from>
    <xdr:to>
      <xdr:col>21</xdr:col>
      <xdr:colOff>100853</xdr:colOff>
      <xdr:row>4</xdr:row>
      <xdr:rowOff>172154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9F6DC06-5CED-49BF-8B55-23B1605305C3}"/>
            </a:ext>
          </a:extLst>
        </xdr:cNvPr>
        <xdr:cNvSpPr txBox="1"/>
      </xdr:nvSpPr>
      <xdr:spPr>
        <a:xfrm>
          <a:off x="7602238" y="876218"/>
          <a:ext cx="746144" cy="4613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予　測</a:t>
          </a:r>
          <a:endParaRPr kumimoji="1" lang="en-US" altLang="ja-JP" sz="1400" b="1">
            <a:solidFill>
              <a:schemeClr val="accent5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7BF6-85F3-47D4-A148-15ED134251E9}">
  <sheetPr>
    <pageSetUpPr fitToPage="1"/>
  </sheetPr>
  <dimension ref="B1:BS50"/>
  <sheetViews>
    <sheetView tabSelected="1" zoomScale="85" zoomScaleNormal="85" workbookViewId="0">
      <selection activeCell="AF9" sqref="AF9:AG9"/>
    </sheetView>
  </sheetViews>
  <sheetFormatPr defaultColWidth="6.25" defaultRowHeight="18.75" customHeight="1" x14ac:dyDescent="0.25"/>
  <cols>
    <col min="1" max="2" width="3.625" style="1" customWidth="1"/>
    <col min="3" max="4" width="3.75" style="1" customWidth="1"/>
    <col min="5" max="5" width="20.25" style="1" customWidth="1"/>
    <col min="6" max="23" width="4.5" style="1" customWidth="1"/>
    <col min="24" max="25" width="4.625" style="1" customWidth="1"/>
    <col min="26" max="26" width="4.5" style="1" customWidth="1"/>
    <col min="27" max="27" width="4.625" style="1" customWidth="1"/>
    <col min="28" max="28" width="4.5" style="1" customWidth="1"/>
    <col min="29" max="29" width="4.625" style="1" customWidth="1"/>
    <col min="30" max="30" width="4.5" style="1" customWidth="1"/>
    <col min="31" max="35" width="4.625" style="1" customWidth="1"/>
    <col min="67" max="67" width="6.25" style="1" customWidth="1"/>
    <col min="68" max="16384" width="6.25" style="1"/>
  </cols>
  <sheetData>
    <row r="1" spans="2:70" ht="30" customHeight="1" x14ac:dyDescent="0.25">
      <c r="C1" s="44"/>
      <c r="D1" s="44"/>
      <c r="E1" s="44"/>
      <c r="F1" s="44"/>
      <c r="G1" s="3"/>
      <c r="I1" s="3"/>
      <c r="J1" s="3"/>
      <c r="K1" s="3"/>
      <c r="N1" s="24"/>
      <c r="O1" s="24" t="s">
        <v>40</v>
      </c>
      <c r="S1" s="19"/>
      <c r="T1" s="19"/>
      <c r="W1" s="19"/>
      <c r="X1" s="19"/>
    </row>
    <row r="2" spans="2:70" ht="30" customHeight="1" x14ac:dyDescent="0.5">
      <c r="C2" s="40"/>
      <c r="D2" s="40"/>
      <c r="E2" s="40"/>
      <c r="F2" s="40"/>
      <c r="G2" s="3"/>
      <c r="I2" s="3"/>
      <c r="J2" s="3"/>
      <c r="K2" s="3"/>
      <c r="O2" s="29"/>
      <c r="P2" s="28" t="s">
        <v>4</v>
      </c>
      <c r="Q2" s="47">
        <v>45017</v>
      </c>
      <c r="R2" s="47"/>
      <c r="S2" s="47"/>
      <c r="T2" s="47"/>
      <c r="U2" s="47"/>
    </row>
    <row r="3" spans="2:70" ht="12" customHeight="1" x14ac:dyDescent="0.45">
      <c r="C3" s="40"/>
      <c r="D3" s="40"/>
      <c r="E3" s="40"/>
      <c r="F3" s="40"/>
      <c r="G3" s="3"/>
      <c r="H3" s="6"/>
      <c r="I3" s="3"/>
      <c r="J3" s="3"/>
      <c r="K3" s="3"/>
      <c r="M3" s="4"/>
      <c r="N3" s="4"/>
      <c r="O3" s="3"/>
      <c r="R3" s="7"/>
      <c r="S3" s="7"/>
      <c r="AB3" s="23"/>
      <c r="AC3" s="23"/>
    </row>
    <row r="4" spans="2:70" ht="19.899999999999999" customHeight="1" x14ac:dyDescent="0.25">
      <c r="C4" s="40"/>
      <c r="D4" s="40"/>
      <c r="E4" s="40"/>
      <c r="F4" s="40"/>
      <c r="G4" s="3"/>
      <c r="H4" s="3"/>
      <c r="I4" s="3"/>
      <c r="J4" s="3"/>
      <c r="K4" s="3"/>
      <c r="L4" s="5"/>
      <c r="M4" s="5"/>
      <c r="N4" s="5"/>
      <c r="O4" s="3"/>
    </row>
    <row r="5" spans="2:70" ht="16.5" customHeight="1" x14ac:dyDescent="0.25">
      <c r="AH5" s="19" t="s">
        <v>19</v>
      </c>
    </row>
    <row r="6" spans="2:70" s="2" customFormat="1" ht="18" customHeight="1" x14ac:dyDescent="0.25">
      <c r="B6" s="45" t="s">
        <v>38</v>
      </c>
      <c r="C6" s="45"/>
      <c r="D6" s="45"/>
      <c r="E6" s="45"/>
      <c r="F6" s="46">
        <f>EDATE($Q2,-2)</f>
        <v>44958</v>
      </c>
      <c r="G6" s="46"/>
      <c r="H6" s="46">
        <f>EDATE($Q2,-1)</f>
        <v>44986</v>
      </c>
      <c r="I6" s="46"/>
      <c r="J6" s="46">
        <f>EDATE($Q2,0)</f>
        <v>45017</v>
      </c>
      <c r="K6" s="46"/>
      <c r="L6" s="46">
        <f>EDATE($Q2,1)</f>
        <v>45047</v>
      </c>
      <c r="M6" s="46"/>
      <c r="N6" s="46">
        <f>EDATE($Q2,2)</f>
        <v>45078</v>
      </c>
      <c r="O6" s="46"/>
      <c r="P6" s="46">
        <f>EDATE($Q2,3)</f>
        <v>45108</v>
      </c>
      <c r="Q6" s="46"/>
      <c r="R6" s="46">
        <f>EDATE($Q2,4)</f>
        <v>45139</v>
      </c>
      <c r="S6" s="46"/>
      <c r="T6" s="46">
        <f>EDATE($Q2,5)</f>
        <v>45170</v>
      </c>
      <c r="U6" s="46"/>
      <c r="V6" s="46">
        <f>EDATE($Q2,6)</f>
        <v>45200</v>
      </c>
      <c r="W6" s="46"/>
      <c r="X6" s="46">
        <f>EDATE($Q2,7)</f>
        <v>45231</v>
      </c>
      <c r="Y6" s="46"/>
      <c r="Z6" s="46">
        <f>EDATE($Q2,8)</f>
        <v>45261</v>
      </c>
      <c r="AA6" s="46"/>
      <c r="AB6" s="46">
        <f>EDATE($Q2,9)</f>
        <v>45292</v>
      </c>
      <c r="AC6" s="46"/>
      <c r="AD6" s="46">
        <f>EDATE($Q2,10)</f>
        <v>45323</v>
      </c>
      <c r="AE6" s="46"/>
      <c r="AF6" s="46">
        <f>EDATE($Q2,11)</f>
        <v>45352</v>
      </c>
      <c r="AG6" s="46"/>
      <c r="AH6" s="50" t="s">
        <v>41</v>
      </c>
      <c r="AI6" s="51"/>
    </row>
    <row r="7" spans="2:70" s="2" customFormat="1" ht="18" customHeight="1" x14ac:dyDescent="0.25">
      <c r="B7" s="62" t="s">
        <v>33</v>
      </c>
      <c r="C7" s="63"/>
      <c r="D7" s="63"/>
      <c r="E7" s="64"/>
      <c r="F7" s="48"/>
      <c r="G7" s="49"/>
      <c r="H7" s="48"/>
      <c r="I7" s="65"/>
      <c r="J7" s="48"/>
      <c r="K7" s="49"/>
      <c r="L7" s="48"/>
      <c r="M7" s="49"/>
      <c r="N7" s="48"/>
      <c r="O7" s="49"/>
      <c r="P7" s="48"/>
      <c r="Q7" s="49"/>
      <c r="R7" s="48"/>
      <c r="S7" s="49"/>
      <c r="T7" s="48"/>
      <c r="U7" s="49"/>
      <c r="V7" s="48"/>
      <c r="W7" s="49"/>
      <c r="X7" s="48"/>
      <c r="Y7" s="49"/>
      <c r="Z7" s="48"/>
      <c r="AA7" s="49"/>
      <c r="AB7" s="48"/>
      <c r="AC7" s="49"/>
      <c r="AD7" s="48"/>
      <c r="AE7" s="49"/>
      <c r="AF7" s="48"/>
      <c r="AG7" s="49"/>
      <c r="AH7" s="60">
        <f>SUM(J7:AG7)</f>
        <v>0</v>
      </c>
      <c r="AI7" s="61"/>
      <c r="BO7" s="52"/>
      <c r="BP7" s="53"/>
      <c r="BQ7" s="53"/>
      <c r="BR7" s="53"/>
    </row>
    <row r="8" spans="2:70" s="2" customFormat="1" ht="18" customHeight="1" x14ac:dyDescent="0.25">
      <c r="B8" s="54" t="s">
        <v>35</v>
      </c>
      <c r="C8" s="55"/>
      <c r="D8" s="55"/>
      <c r="E8" s="56"/>
      <c r="F8" s="57"/>
      <c r="G8" s="58"/>
      <c r="H8" s="57"/>
      <c r="I8" s="59"/>
      <c r="J8" s="57"/>
      <c r="K8" s="58"/>
      <c r="L8" s="57"/>
      <c r="M8" s="58"/>
      <c r="N8" s="57"/>
      <c r="O8" s="58"/>
      <c r="P8" s="57"/>
      <c r="Q8" s="58"/>
      <c r="R8" s="57"/>
      <c r="S8" s="58"/>
      <c r="T8" s="57"/>
      <c r="U8" s="58"/>
      <c r="V8" s="57"/>
      <c r="W8" s="58"/>
      <c r="X8" s="57"/>
      <c r="Y8" s="58"/>
      <c r="Z8" s="57"/>
      <c r="AA8" s="58"/>
      <c r="AB8" s="57"/>
      <c r="AC8" s="58"/>
      <c r="AD8" s="57"/>
      <c r="AE8" s="58"/>
      <c r="AF8" s="57"/>
      <c r="AG8" s="58"/>
      <c r="AH8" s="72">
        <f>SUM(J8:AG8)</f>
        <v>0</v>
      </c>
      <c r="AI8" s="73"/>
      <c r="BO8" s="52"/>
      <c r="BP8" s="53"/>
      <c r="BQ8" s="53"/>
      <c r="BR8" s="53"/>
    </row>
    <row r="9" spans="2:70" s="2" customFormat="1" ht="18" customHeight="1" thickBot="1" x14ac:dyDescent="0.3">
      <c r="B9" s="66" t="s">
        <v>34</v>
      </c>
      <c r="C9" s="67"/>
      <c r="D9" s="67"/>
      <c r="E9" s="68"/>
      <c r="F9" s="69"/>
      <c r="G9" s="70"/>
      <c r="H9" s="69"/>
      <c r="I9" s="71"/>
      <c r="J9" s="69"/>
      <c r="K9" s="70"/>
      <c r="L9" s="69"/>
      <c r="M9" s="70"/>
      <c r="N9" s="69"/>
      <c r="O9" s="70"/>
      <c r="P9" s="69"/>
      <c r="Q9" s="70"/>
      <c r="R9" s="69"/>
      <c r="S9" s="70"/>
      <c r="T9" s="69"/>
      <c r="U9" s="70"/>
      <c r="V9" s="69"/>
      <c r="W9" s="70"/>
      <c r="X9" s="69"/>
      <c r="Y9" s="70"/>
      <c r="Z9" s="69"/>
      <c r="AA9" s="70"/>
      <c r="AB9" s="69"/>
      <c r="AC9" s="70"/>
      <c r="AD9" s="69"/>
      <c r="AE9" s="70"/>
      <c r="AF9" s="69"/>
      <c r="AG9" s="70"/>
      <c r="AH9" s="80">
        <f>SUM(J9:AG9)</f>
        <v>0</v>
      </c>
      <c r="AI9" s="81"/>
      <c r="BO9" s="52"/>
      <c r="BP9" s="53"/>
      <c r="BQ9" s="53"/>
      <c r="BR9" s="53"/>
    </row>
    <row r="10" spans="2:70" ht="18" customHeight="1" thickBot="1" x14ac:dyDescent="0.3">
      <c r="B10" s="74" t="s">
        <v>17</v>
      </c>
      <c r="C10" s="75"/>
      <c r="D10" s="75"/>
      <c r="E10" s="75"/>
      <c r="F10" s="76"/>
      <c r="G10" s="77"/>
      <c r="H10" s="76">
        <f>F49</f>
        <v>0</v>
      </c>
      <c r="I10" s="78"/>
      <c r="J10" s="76">
        <f>H49</f>
        <v>0</v>
      </c>
      <c r="K10" s="77"/>
      <c r="L10" s="76">
        <f>J49</f>
        <v>0</v>
      </c>
      <c r="M10" s="79"/>
      <c r="N10" s="76">
        <f>L49</f>
        <v>0</v>
      </c>
      <c r="O10" s="79"/>
      <c r="P10" s="76">
        <f>N49</f>
        <v>0</v>
      </c>
      <c r="Q10" s="79"/>
      <c r="R10" s="76">
        <f>P49</f>
        <v>0</v>
      </c>
      <c r="S10" s="79"/>
      <c r="T10" s="76">
        <f>R49</f>
        <v>0</v>
      </c>
      <c r="U10" s="77"/>
      <c r="V10" s="76">
        <f>T49</f>
        <v>0</v>
      </c>
      <c r="W10" s="77"/>
      <c r="X10" s="76">
        <f>V49</f>
        <v>0</v>
      </c>
      <c r="Y10" s="79"/>
      <c r="Z10" s="76">
        <f>X49</f>
        <v>0</v>
      </c>
      <c r="AA10" s="79"/>
      <c r="AB10" s="76">
        <f>Z49</f>
        <v>0</v>
      </c>
      <c r="AC10" s="79"/>
      <c r="AD10" s="76">
        <f>AB49</f>
        <v>0</v>
      </c>
      <c r="AE10" s="79"/>
      <c r="AF10" s="76">
        <f>AD49</f>
        <v>0</v>
      </c>
      <c r="AG10" s="77"/>
      <c r="AH10" s="76"/>
      <c r="AI10" s="82"/>
    </row>
    <row r="11" spans="2:70" ht="18" customHeight="1" x14ac:dyDescent="0.25">
      <c r="B11" s="83" t="s">
        <v>25</v>
      </c>
      <c r="C11" s="84" t="s">
        <v>27</v>
      </c>
      <c r="D11" s="86" t="s">
        <v>0</v>
      </c>
      <c r="E11" s="87"/>
      <c r="F11" s="88"/>
      <c r="G11" s="89"/>
      <c r="H11" s="90"/>
      <c r="I11" s="91"/>
      <c r="J11" s="90"/>
      <c r="K11" s="92"/>
      <c r="L11" s="90"/>
      <c r="M11" s="89"/>
      <c r="N11" s="90"/>
      <c r="O11" s="89"/>
      <c r="P11" s="90"/>
      <c r="Q11" s="89"/>
      <c r="R11" s="90"/>
      <c r="S11" s="89"/>
      <c r="T11" s="90"/>
      <c r="U11" s="92"/>
      <c r="V11" s="90"/>
      <c r="W11" s="92"/>
      <c r="X11" s="90"/>
      <c r="Y11" s="89"/>
      <c r="Z11" s="90"/>
      <c r="AA11" s="89"/>
      <c r="AB11" s="90"/>
      <c r="AC11" s="89"/>
      <c r="AD11" s="90"/>
      <c r="AE11" s="89"/>
      <c r="AF11" s="90"/>
      <c r="AG11" s="92"/>
      <c r="AH11" s="107">
        <f t="shared" ref="AH11:AH48" si="0">SUM(J11:AG11)</f>
        <v>0</v>
      </c>
      <c r="AI11" s="108"/>
    </row>
    <row r="12" spans="2:70" ht="18" customHeight="1" x14ac:dyDescent="0.25">
      <c r="B12" s="83"/>
      <c r="C12" s="85"/>
      <c r="D12" s="93" t="s">
        <v>11</v>
      </c>
      <c r="E12" s="94"/>
      <c r="F12" s="95"/>
      <c r="G12" s="96"/>
      <c r="H12" s="97"/>
      <c r="I12" s="98"/>
      <c r="J12" s="97"/>
      <c r="K12" s="99"/>
      <c r="L12" s="97"/>
      <c r="M12" s="96"/>
      <c r="N12" s="97"/>
      <c r="O12" s="96"/>
      <c r="P12" s="97"/>
      <c r="Q12" s="96"/>
      <c r="R12" s="97"/>
      <c r="S12" s="96"/>
      <c r="T12" s="97"/>
      <c r="U12" s="99"/>
      <c r="V12" s="97"/>
      <c r="W12" s="99"/>
      <c r="X12" s="97"/>
      <c r="Y12" s="96"/>
      <c r="Z12" s="97"/>
      <c r="AA12" s="96"/>
      <c r="AB12" s="97"/>
      <c r="AC12" s="96"/>
      <c r="AD12" s="97"/>
      <c r="AE12" s="96"/>
      <c r="AF12" s="97"/>
      <c r="AG12" s="99"/>
      <c r="AH12" s="72">
        <f t="shared" si="0"/>
        <v>0</v>
      </c>
      <c r="AI12" s="73"/>
    </row>
    <row r="13" spans="2:70" ht="18" customHeight="1" x14ac:dyDescent="0.25">
      <c r="B13" s="83"/>
      <c r="C13" s="85"/>
      <c r="D13" s="93" t="s">
        <v>8</v>
      </c>
      <c r="E13" s="94"/>
      <c r="F13" s="95"/>
      <c r="G13" s="96"/>
      <c r="H13" s="97"/>
      <c r="I13" s="98"/>
      <c r="J13" s="97"/>
      <c r="K13" s="99"/>
      <c r="L13" s="97"/>
      <c r="M13" s="96"/>
      <c r="N13" s="97"/>
      <c r="O13" s="96"/>
      <c r="P13" s="97"/>
      <c r="Q13" s="96"/>
      <c r="R13" s="97"/>
      <c r="S13" s="96"/>
      <c r="T13" s="97"/>
      <c r="U13" s="99"/>
      <c r="V13" s="97"/>
      <c r="W13" s="99"/>
      <c r="X13" s="97"/>
      <c r="Y13" s="96"/>
      <c r="Z13" s="97"/>
      <c r="AA13" s="96"/>
      <c r="AB13" s="97"/>
      <c r="AC13" s="96"/>
      <c r="AD13" s="97"/>
      <c r="AE13" s="96"/>
      <c r="AF13" s="97"/>
      <c r="AG13" s="99"/>
      <c r="AH13" s="72">
        <f t="shared" si="0"/>
        <v>0</v>
      </c>
      <c r="AI13" s="73"/>
    </row>
    <row r="14" spans="2:70" ht="18" customHeight="1" x14ac:dyDescent="0.25">
      <c r="B14" s="83"/>
      <c r="C14" s="85"/>
      <c r="D14" s="93" t="s">
        <v>1</v>
      </c>
      <c r="E14" s="94"/>
      <c r="F14" s="95"/>
      <c r="G14" s="96"/>
      <c r="H14" s="97"/>
      <c r="I14" s="98"/>
      <c r="J14" s="97"/>
      <c r="K14" s="99"/>
      <c r="L14" s="97"/>
      <c r="M14" s="96"/>
      <c r="N14" s="97"/>
      <c r="O14" s="96"/>
      <c r="P14" s="97"/>
      <c r="Q14" s="96"/>
      <c r="R14" s="97"/>
      <c r="S14" s="96"/>
      <c r="T14" s="97"/>
      <c r="U14" s="99"/>
      <c r="V14" s="97"/>
      <c r="W14" s="99"/>
      <c r="X14" s="97"/>
      <c r="Y14" s="96"/>
      <c r="Z14" s="97"/>
      <c r="AA14" s="96"/>
      <c r="AB14" s="97"/>
      <c r="AC14" s="96"/>
      <c r="AD14" s="97"/>
      <c r="AE14" s="96"/>
      <c r="AF14" s="97"/>
      <c r="AG14" s="99"/>
      <c r="AH14" s="72">
        <f t="shared" si="0"/>
        <v>0</v>
      </c>
      <c r="AI14" s="73"/>
    </row>
    <row r="15" spans="2:70" ht="18" customHeight="1" x14ac:dyDescent="0.25">
      <c r="B15" s="83"/>
      <c r="C15" s="85"/>
      <c r="D15" s="93" t="s">
        <v>39</v>
      </c>
      <c r="E15" s="94"/>
      <c r="F15" s="95"/>
      <c r="G15" s="96"/>
      <c r="H15" s="97"/>
      <c r="I15" s="98"/>
      <c r="J15" s="97"/>
      <c r="K15" s="99"/>
      <c r="L15" s="97"/>
      <c r="M15" s="96"/>
      <c r="N15" s="97"/>
      <c r="O15" s="96"/>
      <c r="P15" s="97"/>
      <c r="Q15" s="96"/>
      <c r="R15" s="97"/>
      <c r="S15" s="96"/>
      <c r="T15" s="97"/>
      <c r="U15" s="99"/>
      <c r="V15" s="97"/>
      <c r="W15" s="99"/>
      <c r="X15" s="97"/>
      <c r="Y15" s="96"/>
      <c r="Z15" s="97"/>
      <c r="AA15" s="96"/>
      <c r="AB15" s="97"/>
      <c r="AC15" s="96"/>
      <c r="AD15" s="97"/>
      <c r="AE15" s="96"/>
      <c r="AF15" s="97"/>
      <c r="AG15" s="99"/>
      <c r="AH15" s="107">
        <f t="shared" si="0"/>
        <v>0</v>
      </c>
      <c r="AI15" s="108"/>
    </row>
    <row r="16" spans="2:70" ht="18" customHeight="1" x14ac:dyDescent="0.25">
      <c r="B16" s="83"/>
      <c r="C16" s="85"/>
      <c r="D16" s="100"/>
      <c r="E16" s="101"/>
      <c r="F16" s="102"/>
      <c r="G16" s="103"/>
      <c r="H16" s="104"/>
      <c r="I16" s="105"/>
      <c r="J16" s="104"/>
      <c r="K16" s="106"/>
      <c r="L16" s="104"/>
      <c r="M16" s="103"/>
      <c r="N16" s="104"/>
      <c r="O16" s="103"/>
      <c r="P16" s="104"/>
      <c r="Q16" s="103"/>
      <c r="R16" s="104"/>
      <c r="S16" s="103"/>
      <c r="T16" s="104"/>
      <c r="U16" s="106"/>
      <c r="V16" s="104"/>
      <c r="W16" s="106"/>
      <c r="X16" s="104"/>
      <c r="Y16" s="103"/>
      <c r="Z16" s="104"/>
      <c r="AA16" s="103"/>
      <c r="AB16" s="104"/>
      <c r="AC16" s="103"/>
      <c r="AD16" s="104"/>
      <c r="AE16" s="103"/>
      <c r="AF16" s="104"/>
      <c r="AG16" s="106"/>
      <c r="AH16" s="109">
        <f t="shared" si="0"/>
        <v>0</v>
      </c>
      <c r="AI16" s="110"/>
    </row>
    <row r="17" spans="2:35" ht="18" customHeight="1" x14ac:dyDescent="0.25">
      <c r="B17" s="83"/>
      <c r="C17" s="119" t="s">
        <v>16</v>
      </c>
      <c r="D17" s="120"/>
      <c r="E17" s="120"/>
      <c r="F17" s="121">
        <f>SUM(F11:G16)</f>
        <v>0</v>
      </c>
      <c r="G17" s="118"/>
      <c r="H17" s="116">
        <f>SUM(H11:I16)</f>
        <v>0</v>
      </c>
      <c r="I17" s="122"/>
      <c r="J17" s="116">
        <f>SUM(J11:K16)</f>
        <v>0</v>
      </c>
      <c r="K17" s="117"/>
      <c r="L17" s="116">
        <f>SUM(L11:M16)</f>
        <v>0</v>
      </c>
      <c r="M17" s="118"/>
      <c r="N17" s="116">
        <f>SUM(N11:O16)</f>
        <v>0</v>
      </c>
      <c r="O17" s="118"/>
      <c r="P17" s="116">
        <f>SUM(P11:Q16)</f>
        <v>0</v>
      </c>
      <c r="Q17" s="118"/>
      <c r="R17" s="116">
        <f>SUM(R11:S16)</f>
        <v>0</v>
      </c>
      <c r="S17" s="118"/>
      <c r="T17" s="116">
        <f>SUM(T11:U16)</f>
        <v>0</v>
      </c>
      <c r="U17" s="117"/>
      <c r="V17" s="116">
        <f>SUM(V11:W16)</f>
        <v>0</v>
      </c>
      <c r="W17" s="117"/>
      <c r="X17" s="116">
        <f>SUM(X11:Y16)</f>
        <v>0</v>
      </c>
      <c r="Y17" s="118"/>
      <c r="Z17" s="116">
        <f>SUM(Z11:AA16)</f>
        <v>0</v>
      </c>
      <c r="AA17" s="118"/>
      <c r="AB17" s="116">
        <f>SUM(AB11:AC16)</f>
        <v>0</v>
      </c>
      <c r="AC17" s="118"/>
      <c r="AD17" s="116">
        <f>SUM(AD11:AE16)</f>
        <v>0</v>
      </c>
      <c r="AE17" s="118"/>
      <c r="AF17" s="116">
        <f>SUM(AF11:AG16)</f>
        <v>0</v>
      </c>
      <c r="AG17" s="117"/>
      <c r="AH17" s="114">
        <f t="shared" si="0"/>
        <v>0</v>
      </c>
      <c r="AI17" s="115"/>
    </row>
    <row r="18" spans="2:35" ht="18" customHeight="1" x14ac:dyDescent="0.25">
      <c r="B18" s="83"/>
      <c r="C18" s="111" t="s">
        <v>18</v>
      </c>
      <c r="D18" s="112" t="s">
        <v>35</v>
      </c>
      <c r="E18" s="17" t="s">
        <v>10</v>
      </c>
      <c r="F18" s="88"/>
      <c r="G18" s="89"/>
      <c r="H18" s="90"/>
      <c r="I18" s="91"/>
      <c r="J18" s="90"/>
      <c r="K18" s="92"/>
      <c r="L18" s="90"/>
      <c r="M18" s="89"/>
      <c r="N18" s="90"/>
      <c r="O18" s="89"/>
      <c r="P18" s="90"/>
      <c r="Q18" s="89"/>
      <c r="R18" s="90"/>
      <c r="S18" s="89"/>
      <c r="T18" s="90"/>
      <c r="U18" s="92"/>
      <c r="V18" s="90"/>
      <c r="W18" s="92"/>
      <c r="X18" s="90"/>
      <c r="Y18" s="89"/>
      <c r="Z18" s="90"/>
      <c r="AA18" s="89"/>
      <c r="AB18" s="90"/>
      <c r="AC18" s="89"/>
      <c r="AD18" s="90"/>
      <c r="AE18" s="89"/>
      <c r="AF18" s="90"/>
      <c r="AG18" s="92"/>
      <c r="AH18" s="107">
        <f t="shared" si="0"/>
        <v>0</v>
      </c>
      <c r="AI18" s="108"/>
    </row>
    <row r="19" spans="2:35" ht="18" customHeight="1" x14ac:dyDescent="0.25">
      <c r="B19" s="83"/>
      <c r="C19" s="85"/>
      <c r="D19" s="113"/>
      <c r="E19" s="36" t="s">
        <v>12</v>
      </c>
      <c r="F19" s="88"/>
      <c r="G19" s="89"/>
      <c r="H19" s="90"/>
      <c r="I19" s="91"/>
      <c r="J19" s="90"/>
      <c r="K19" s="92"/>
      <c r="L19" s="90"/>
      <c r="M19" s="89"/>
      <c r="N19" s="90"/>
      <c r="O19" s="89"/>
      <c r="P19" s="90"/>
      <c r="Q19" s="89"/>
      <c r="R19" s="90"/>
      <c r="S19" s="89"/>
      <c r="T19" s="90"/>
      <c r="U19" s="92"/>
      <c r="V19" s="90"/>
      <c r="W19" s="92"/>
      <c r="X19" s="90"/>
      <c r="Y19" s="89"/>
      <c r="Z19" s="90"/>
      <c r="AA19" s="89"/>
      <c r="AB19" s="90"/>
      <c r="AC19" s="89"/>
      <c r="AD19" s="90"/>
      <c r="AE19" s="89"/>
      <c r="AF19" s="90"/>
      <c r="AG19" s="92"/>
      <c r="AH19" s="72">
        <f t="shared" si="0"/>
        <v>0</v>
      </c>
      <c r="AI19" s="73"/>
    </row>
    <row r="20" spans="2:35" ht="18" customHeight="1" x14ac:dyDescent="0.25">
      <c r="B20" s="83"/>
      <c r="C20" s="85"/>
      <c r="D20" s="113"/>
      <c r="E20" s="36" t="s">
        <v>7</v>
      </c>
      <c r="F20" s="95"/>
      <c r="G20" s="96"/>
      <c r="H20" s="97"/>
      <c r="I20" s="98"/>
      <c r="J20" s="97"/>
      <c r="K20" s="99"/>
      <c r="L20" s="97"/>
      <c r="M20" s="96"/>
      <c r="N20" s="97"/>
      <c r="O20" s="96"/>
      <c r="P20" s="97"/>
      <c r="Q20" s="96"/>
      <c r="R20" s="97"/>
      <c r="S20" s="96"/>
      <c r="T20" s="97"/>
      <c r="U20" s="99"/>
      <c r="V20" s="97"/>
      <c r="W20" s="99"/>
      <c r="X20" s="97"/>
      <c r="Y20" s="96"/>
      <c r="Z20" s="97"/>
      <c r="AA20" s="96"/>
      <c r="AB20" s="97"/>
      <c r="AC20" s="96"/>
      <c r="AD20" s="97"/>
      <c r="AE20" s="96"/>
      <c r="AF20" s="97"/>
      <c r="AG20" s="99"/>
      <c r="AH20" s="72">
        <f t="shared" si="0"/>
        <v>0</v>
      </c>
      <c r="AI20" s="73"/>
    </row>
    <row r="21" spans="2:35" ht="18" customHeight="1" x14ac:dyDescent="0.25">
      <c r="B21" s="83"/>
      <c r="C21" s="85"/>
      <c r="D21" s="113"/>
      <c r="E21" s="37"/>
      <c r="F21" s="128"/>
      <c r="G21" s="124"/>
      <c r="H21" s="123"/>
      <c r="I21" s="129"/>
      <c r="J21" s="123"/>
      <c r="K21" s="125"/>
      <c r="L21" s="123"/>
      <c r="M21" s="124"/>
      <c r="N21" s="123"/>
      <c r="O21" s="124"/>
      <c r="P21" s="123"/>
      <c r="Q21" s="124"/>
      <c r="R21" s="123"/>
      <c r="S21" s="124"/>
      <c r="T21" s="123"/>
      <c r="U21" s="125"/>
      <c r="V21" s="123"/>
      <c r="W21" s="125"/>
      <c r="X21" s="123"/>
      <c r="Y21" s="124"/>
      <c r="Z21" s="123"/>
      <c r="AA21" s="124"/>
      <c r="AB21" s="123"/>
      <c r="AC21" s="124"/>
      <c r="AD21" s="123"/>
      <c r="AE21" s="124"/>
      <c r="AF21" s="123"/>
      <c r="AG21" s="125"/>
      <c r="AH21" s="126">
        <f t="shared" si="0"/>
        <v>0</v>
      </c>
      <c r="AI21" s="127"/>
    </row>
    <row r="22" spans="2:35" ht="18" customHeight="1" x14ac:dyDescent="0.25">
      <c r="B22" s="83"/>
      <c r="C22" s="85"/>
      <c r="D22" s="132" t="s">
        <v>34</v>
      </c>
      <c r="E22" s="30" t="s">
        <v>10</v>
      </c>
      <c r="F22" s="135"/>
      <c r="G22" s="131"/>
      <c r="H22" s="130"/>
      <c r="I22" s="136"/>
      <c r="J22" s="130"/>
      <c r="K22" s="131"/>
      <c r="L22" s="130"/>
      <c r="M22" s="131"/>
      <c r="N22" s="130"/>
      <c r="O22" s="131"/>
      <c r="P22" s="130"/>
      <c r="Q22" s="131"/>
      <c r="R22" s="130"/>
      <c r="S22" s="131"/>
      <c r="T22" s="130"/>
      <c r="U22" s="131"/>
      <c r="V22" s="130"/>
      <c r="W22" s="131"/>
      <c r="X22" s="130"/>
      <c r="Y22" s="131"/>
      <c r="Z22" s="130"/>
      <c r="AA22" s="131"/>
      <c r="AB22" s="130"/>
      <c r="AC22" s="131"/>
      <c r="AD22" s="130"/>
      <c r="AE22" s="131"/>
      <c r="AF22" s="130"/>
      <c r="AG22" s="131"/>
      <c r="AH22" s="60">
        <f t="shared" si="0"/>
        <v>0</v>
      </c>
      <c r="AI22" s="61"/>
    </row>
    <row r="23" spans="2:35" ht="18" customHeight="1" x14ac:dyDescent="0.25">
      <c r="B23" s="83"/>
      <c r="C23" s="85"/>
      <c r="D23" s="133"/>
      <c r="E23" s="36" t="s">
        <v>12</v>
      </c>
      <c r="F23" s="139"/>
      <c r="G23" s="138"/>
      <c r="H23" s="137"/>
      <c r="I23" s="140"/>
      <c r="J23" s="137"/>
      <c r="K23" s="138"/>
      <c r="L23" s="137"/>
      <c r="M23" s="138"/>
      <c r="N23" s="137"/>
      <c r="O23" s="138"/>
      <c r="P23" s="137"/>
      <c r="Q23" s="138"/>
      <c r="R23" s="137"/>
      <c r="S23" s="138"/>
      <c r="T23" s="137"/>
      <c r="U23" s="138"/>
      <c r="V23" s="137"/>
      <c r="W23" s="138"/>
      <c r="X23" s="137"/>
      <c r="Y23" s="138"/>
      <c r="Z23" s="137"/>
      <c r="AA23" s="138"/>
      <c r="AB23" s="137"/>
      <c r="AC23" s="138"/>
      <c r="AD23" s="137"/>
      <c r="AE23" s="138"/>
      <c r="AF23" s="137"/>
      <c r="AG23" s="138"/>
      <c r="AH23" s="72">
        <f t="shared" si="0"/>
        <v>0</v>
      </c>
      <c r="AI23" s="73"/>
    </row>
    <row r="24" spans="2:35" ht="18" customHeight="1" x14ac:dyDescent="0.25">
      <c r="B24" s="83"/>
      <c r="C24" s="85"/>
      <c r="D24" s="133"/>
      <c r="E24" s="36" t="s">
        <v>7</v>
      </c>
      <c r="F24" s="139"/>
      <c r="G24" s="138"/>
      <c r="H24" s="137"/>
      <c r="I24" s="140"/>
      <c r="J24" s="137"/>
      <c r="K24" s="138"/>
      <c r="L24" s="137"/>
      <c r="M24" s="138"/>
      <c r="N24" s="137"/>
      <c r="O24" s="138"/>
      <c r="P24" s="137"/>
      <c r="Q24" s="138"/>
      <c r="R24" s="137"/>
      <c r="S24" s="138"/>
      <c r="T24" s="137"/>
      <c r="U24" s="138"/>
      <c r="V24" s="137"/>
      <c r="W24" s="138"/>
      <c r="X24" s="137"/>
      <c r="Y24" s="138"/>
      <c r="Z24" s="137"/>
      <c r="AA24" s="138"/>
      <c r="AB24" s="137"/>
      <c r="AC24" s="138"/>
      <c r="AD24" s="137"/>
      <c r="AE24" s="138"/>
      <c r="AF24" s="137"/>
      <c r="AG24" s="138"/>
      <c r="AH24" s="72">
        <f t="shared" si="0"/>
        <v>0</v>
      </c>
      <c r="AI24" s="73"/>
    </row>
    <row r="25" spans="2:35" ht="18" customHeight="1" x14ac:dyDescent="0.25">
      <c r="B25" s="83"/>
      <c r="C25" s="85"/>
      <c r="D25" s="134"/>
      <c r="E25" s="34"/>
      <c r="F25" s="143"/>
      <c r="G25" s="142"/>
      <c r="H25" s="141"/>
      <c r="I25" s="144"/>
      <c r="J25" s="141"/>
      <c r="K25" s="142"/>
      <c r="L25" s="141"/>
      <c r="M25" s="142"/>
      <c r="N25" s="141"/>
      <c r="O25" s="142"/>
      <c r="P25" s="141"/>
      <c r="Q25" s="142"/>
      <c r="R25" s="141"/>
      <c r="S25" s="142"/>
      <c r="T25" s="141"/>
      <c r="U25" s="142"/>
      <c r="V25" s="141"/>
      <c r="W25" s="142"/>
      <c r="X25" s="141"/>
      <c r="Y25" s="142"/>
      <c r="Z25" s="141"/>
      <c r="AA25" s="142"/>
      <c r="AB25" s="141"/>
      <c r="AC25" s="142"/>
      <c r="AD25" s="141"/>
      <c r="AE25" s="142"/>
      <c r="AF25" s="141"/>
      <c r="AG25" s="142"/>
      <c r="AH25" s="126">
        <f t="shared" si="0"/>
        <v>0</v>
      </c>
      <c r="AI25" s="127"/>
    </row>
    <row r="26" spans="2:35" ht="18" customHeight="1" x14ac:dyDescent="0.25">
      <c r="B26" s="83"/>
      <c r="C26" s="85"/>
      <c r="D26" s="145" t="s">
        <v>32</v>
      </c>
      <c r="E26" s="20" t="s">
        <v>9</v>
      </c>
      <c r="F26" s="88"/>
      <c r="G26" s="89"/>
      <c r="H26" s="90"/>
      <c r="I26" s="91"/>
      <c r="J26" s="90"/>
      <c r="K26" s="92"/>
      <c r="L26" s="90"/>
      <c r="M26" s="89"/>
      <c r="N26" s="90"/>
      <c r="O26" s="89"/>
      <c r="P26" s="90"/>
      <c r="Q26" s="89"/>
      <c r="R26" s="90"/>
      <c r="S26" s="89"/>
      <c r="T26" s="90"/>
      <c r="U26" s="92"/>
      <c r="V26" s="90"/>
      <c r="W26" s="92"/>
      <c r="X26" s="90"/>
      <c r="Y26" s="89"/>
      <c r="Z26" s="90"/>
      <c r="AA26" s="89"/>
      <c r="AB26" s="90"/>
      <c r="AC26" s="89"/>
      <c r="AD26" s="90"/>
      <c r="AE26" s="89"/>
      <c r="AF26" s="90"/>
      <c r="AG26" s="92"/>
      <c r="AH26" s="60">
        <f t="shared" si="0"/>
        <v>0</v>
      </c>
      <c r="AI26" s="61"/>
    </row>
    <row r="27" spans="2:35" ht="18" customHeight="1" x14ac:dyDescent="0.25">
      <c r="B27" s="83"/>
      <c r="C27" s="85"/>
      <c r="D27" s="145"/>
      <c r="E27" s="35" t="s">
        <v>2</v>
      </c>
      <c r="F27" s="95"/>
      <c r="G27" s="96"/>
      <c r="H27" s="97"/>
      <c r="I27" s="98"/>
      <c r="J27" s="97"/>
      <c r="K27" s="99"/>
      <c r="L27" s="97"/>
      <c r="M27" s="96"/>
      <c r="N27" s="97"/>
      <c r="O27" s="96"/>
      <c r="P27" s="97"/>
      <c r="Q27" s="96"/>
      <c r="R27" s="97"/>
      <c r="S27" s="96"/>
      <c r="T27" s="97"/>
      <c r="U27" s="99"/>
      <c r="V27" s="97"/>
      <c r="W27" s="99"/>
      <c r="X27" s="97"/>
      <c r="Y27" s="96"/>
      <c r="Z27" s="97"/>
      <c r="AA27" s="96"/>
      <c r="AB27" s="97"/>
      <c r="AC27" s="96"/>
      <c r="AD27" s="97"/>
      <c r="AE27" s="96"/>
      <c r="AF27" s="97"/>
      <c r="AG27" s="99"/>
      <c r="AH27" s="72">
        <f t="shared" si="0"/>
        <v>0</v>
      </c>
      <c r="AI27" s="73"/>
    </row>
    <row r="28" spans="2:35" ht="18" customHeight="1" x14ac:dyDescent="0.25">
      <c r="B28" s="83"/>
      <c r="C28" s="85"/>
      <c r="D28" s="145"/>
      <c r="E28" s="35" t="s">
        <v>3</v>
      </c>
      <c r="F28" s="95"/>
      <c r="G28" s="96"/>
      <c r="H28" s="97"/>
      <c r="I28" s="98"/>
      <c r="J28" s="97"/>
      <c r="K28" s="99"/>
      <c r="L28" s="97"/>
      <c r="M28" s="96"/>
      <c r="N28" s="97"/>
      <c r="O28" s="96"/>
      <c r="P28" s="97"/>
      <c r="Q28" s="96"/>
      <c r="R28" s="97"/>
      <c r="S28" s="96"/>
      <c r="T28" s="97"/>
      <c r="U28" s="99"/>
      <c r="V28" s="97"/>
      <c r="W28" s="99"/>
      <c r="X28" s="97"/>
      <c r="Y28" s="96"/>
      <c r="Z28" s="97"/>
      <c r="AA28" s="96"/>
      <c r="AB28" s="97"/>
      <c r="AC28" s="96"/>
      <c r="AD28" s="97"/>
      <c r="AE28" s="96"/>
      <c r="AF28" s="97"/>
      <c r="AG28" s="99"/>
      <c r="AH28" s="72">
        <f t="shared" si="0"/>
        <v>0</v>
      </c>
      <c r="AI28" s="73"/>
    </row>
    <row r="29" spans="2:35" ht="18" customHeight="1" x14ac:dyDescent="0.25">
      <c r="B29" s="83"/>
      <c r="C29" s="85"/>
      <c r="D29" s="145"/>
      <c r="E29" s="18" t="s">
        <v>13</v>
      </c>
      <c r="F29" s="95"/>
      <c r="G29" s="96"/>
      <c r="H29" s="97"/>
      <c r="I29" s="98"/>
      <c r="J29" s="97"/>
      <c r="K29" s="99"/>
      <c r="L29" s="97"/>
      <c r="M29" s="96"/>
      <c r="N29" s="97"/>
      <c r="O29" s="96"/>
      <c r="P29" s="97"/>
      <c r="Q29" s="96"/>
      <c r="R29" s="97"/>
      <c r="S29" s="96"/>
      <c r="T29" s="97"/>
      <c r="U29" s="99"/>
      <c r="V29" s="97"/>
      <c r="W29" s="99"/>
      <c r="X29" s="97"/>
      <c r="Y29" s="96"/>
      <c r="Z29" s="97"/>
      <c r="AA29" s="96"/>
      <c r="AB29" s="97"/>
      <c r="AC29" s="96"/>
      <c r="AD29" s="97"/>
      <c r="AE29" s="96"/>
      <c r="AF29" s="97"/>
      <c r="AG29" s="99"/>
      <c r="AH29" s="72">
        <f t="shared" si="0"/>
        <v>0</v>
      </c>
      <c r="AI29" s="73"/>
    </row>
    <row r="30" spans="2:35" ht="18" customHeight="1" x14ac:dyDescent="0.25">
      <c r="B30" s="83"/>
      <c r="C30" s="85"/>
      <c r="D30" s="146"/>
      <c r="E30" s="34"/>
      <c r="F30" s="128"/>
      <c r="G30" s="124"/>
      <c r="H30" s="123"/>
      <c r="I30" s="129"/>
      <c r="J30" s="123"/>
      <c r="K30" s="125"/>
      <c r="L30" s="123"/>
      <c r="M30" s="124"/>
      <c r="N30" s="123"/>
      <c r="O30" s="124"/>
      <c r="P30" s="123"/>
      <c r="Q30" s="124"/>
      <c r="R30" s="123"/>
      <c r="S30" s="124"/>
      <c r="T30" s="123"/>
      <c r="U30" s="125"/>
      <c r="V30" s="123"/>
      <c r="W30" s="125"/>
      <c r="X30" s="123"/>
      <c r="Y30" s="124"/>
      <c r="Z30" s="123"/>
      <c r="AA30" s="124"/>
      <c r="AB30" s="123"/>
      <c r="AC30" s="124"/>
      <c r="AD30" s="123"/>
      <c r="AE30" s="124"/>
      <c r="AF30" s="123"/>
      <c r="AG30" s="125"/>
      <c r="AH30" s="126">
        <f t="shared" si="0"/>
        <v>0</v>
      </c>
      <c r="AI30" s="127"/>
    </row>
    <row r="31" spans="2:35" ht="18" customHeight="1" x14ac:dyDescent="0.25">
      <c r="B31" s="83"/>
      <c r="C31" s="119" t="s">
        <v>16</v>
      </c>
      <c r="D31" s="120"/>
      <c r="E31" s="150"/>
      <c r="F31" s="151">
        <f>SUM(F18:G30)</f>
        <v>0</v>
      </c>
      <c r="G31" s="149"/>
      <c r="H31" s="147">
        <f>SUM(H18:I30)</f>
        <v>0</v>
      </c>
      <c r="I31" s="152"/>
      <c r="J31" s="147">
        <f>SUM(J18:K30)</f>
        <v>0</v>
      </c>
      <c r="K31" s="148"/>
      <c r="L31" s="147">
        <f>SUM(L18:M30)</f>
        <v>0</v>
      </c>
      <c r="M31" s="149"/>
      <c r="N31" s="147">
        <f>SUM(N18:O30)</f>
        <v>0</v>
      </c>
      <c r="O31" s="149"/>
      <c r="P31" s="147">
        <f>SUM(P18:Q30)</f>
        <v>0</v>
      </c>
      <c r="Q31" s="149"/>
      <c r="R31" s="147">
        <f>SUM(R18:S30)</f>
        <v>0</v>
      </c>
      <c r="S31" s="149"/>
      <c r="T31" s="147">
        <f>SUM(T18:U30)</f>
        <v>0</v>
      </c>
      <c r="U31" s="148"/>
      <c r="V31" s="147">
        <f>SUM(V18:W30)</f>
        <v>0</v>
      </c>
      <c r="W31" s="148"/>
      <c r="X31" s="147">
        <f>SUM(X18:Y30)</f>
        <v>0</v>
      </c>
      <c r="Y31" s="149"/>
      <c r="Z31" s="147">
        <f>SUM(Z18:AA30)</f>
        <v>0</v>
      </c>
      <c r="AA31" s="149"/>
      <c r="AB31" s="147">
        <f>SUM(AB18:AC30)</f>
        <v>0</v>
      </c>
      <c r="AC31" s="149"/>
      <c r="AD31" s="147">
        <f>SUM(AD18:AE30)</f>
        <v>0</v>
      </c>
      <c r="AE31" s="149"/>
      <c r="AF31" s="147">
        <f>SUM(AF18:AG30)</f>
        <v>0</v>
      </c>
      <c r="AG31" s="148"/>
      <c r="AH31" s="114">
        <f t="shared" si="0"/>
        <v>0</v>
      </c>
      <c r="AI31" s="115"/>
    </row>
    <row r="32" spans="2:35" ht="18" customHeight="1" x14ac:dyDescent="0.25">
      <c r="B32" s="21"/>
      <c r="C32" s="165" t="s">
        <v>28</v>
      </c>
      <c r="D32" s="165"/>
      <c r="E32" s="166"/>
      <c r="F32" s="167">
        <f>F17-F31</f>
        <v>0</v>
      </c>
      <c r="G32" s="161"/>
      <c r="H32" s="160">
        <f>H17-H31</f>
        <v>0</v>
      </c>
      <c r="I32" s="168"/>
      <c r="J32" s="160">
        <f>J17-J31</f>
        <v>0</v>
      </c>
      <c r="K32" s="162"/>
      <c r="L32" s="160">
        <f>L17-L31</f>
        <v>0</v>
      </c>
      <c r="M32" s="161"/>
      <c r="N32" s="160">
        <f>N17-N31</f>
        <v>0</v>
      </c>
      <c r="O32" s="161"/>
      <c r="P32" s="160">
        <f>P17-P31</f>
        <v>0</v>
      </c>
      <c r="Q32" s="161"/>
      <c r="R32" s="160">
        <f>R17-R31</f>
        <v>0</v>
      </c>
      <c r="S32" s="161"/>
      <c r="T32" s="160">
        <f>T17-T31</f>
        <v>0</v>
      </c>
      <c r="U32" s="162"/>
      <c r="V32" s="160">
        <f>V17-V31</f>
        <v>0</v>
      </c>
      <c r="W32" s="162"/>
      <c r="X32" s="160">
        <f>X17-X31</f>
        <v>0</v>
      </c>
      <c r="Y32" s="161"/>
      <c r="Z32" s="160">
        <f>Z17-Z31</f>
        <v>0</v>
      </c>
      <c r="AA32" s="161"/>
      <c r="AB32" s="160">
        <f>AB17-AB31</f>
        <v>0</v>
      </c>
      <c r="AC32" s="161"/>
      <c r="AD32" s="160">
        <f>AD17-AD31</f>
        <v>0</v>
      </c>
      <c r="AE32" s="161"/>
      <c r="AF32" s="160">
        <f>AF17-AF31</f>
        <v>0</v>
      </c>
      <c r="AG32" s="162"/>
      <c r="AH32" s="163">
        <f t="shared" si="0"/>
        <v>0</v>
      </c>
      <c r="AI32" s="164"/>
    </row>
    <row r="33" spans="2:71" ht="18" customHeight="1" x14ac:dyDescent="0.25">
      <c r="B33" s="153" t="s">
        <v>26</v>
      </c>
      <c r="C33" s="155" t="s">
        <v>27</v>
      </c>
      <c r="D33" s="158" t="s">
        <v>23</v>
      </c>
      <c r="E33" s="159"/>
      <c r="F33" s="88"/>
      <c r="G33" s="89"/>
      <c r="H33" s="90"/>
      <c r="I33" s="91"/>
      <c r="J33" s="90"/>
      <c r="K33" s="92"/>
      <c r="L33" s="90"/>
      <c r="M33" s="89"/>
      <c r="N33" s="90"/>
      <c r="O33" s="89"/>
      <c r="P33" s="90"/>
      <c r="Q33" s="89"/>
      <c r="R33" s="90"/>
      <c r="S33" s="89"/>
      <c r="T33" s="90"/>
      <c r="U33" s="92"/>
      <c r="V33" s="90"/>
      <c r="W33" s="92"/>
      <c r="X33" s="90"/>
      <c r="Y33" s="89"/>
      <c r="Z33" s="90"/>
      <c r="AA33" s="89"/>
      <c r="AB33" s="90"/>
      <c r="AC33" s="89"/>
      <c r="AD33" s="90"/>
      <c r="AE33" s="89"/>
      <c r="AF33" s="90"/>
      <c r="AG33" s="92"/>
      <c r="AH33" s="60">
        <f t="shared" si="0"/>
        <v>0</v>
      </c>
      <c r="AI33" s="61"/>
    </row>
    <row r="34" spans="2:71" ht="18" customHeight="1" x14ac:dyDescent="0.25">
      <c r="B34" s="154"/>
      <c r="C34" s="155"/>
      <c r="D34" s="93"/>
      <c r="E34" s="94"/>
      <c r="F34" s="128"/>
      <c r="G34" s="124"/>
      <c r="H34" s="123"/>
      <c r="I34" s="129"/>
      <c r="J34" s="123"/>
      <c r="K34" s="125"/>
      <c r="L34" s="123"/>
      <c r="M34" s="124"/>
      <c r="N34" s="123"/>
      <c r="O34" s="124"/>
      <c r="P34" s="123"/>
      <c r="Q34" s="124"/>
      <c r="R34" s="123"/>
      <c r="S34" s="124"/>
      <c r="T34" s="123"/>
      <c r="U34" s="125"/>
      <c r="V34" s="123"/>
      <c r="W34" s="125"/>
      <c r="X34" s="123"/>
      <c r="Y34" s="124"/>
      <c r="Z34" s="123"/>
      <c r="AA34" s="124"/>
      <c r="AB34" s="123"/>
      <c r="AC34" s="124"/>
      <c r="AD34" s="123"/>
      <c r="AE34" s="124"/>
      <c r="AF34" s="123"/>
      <c r="AG34" s="125"/>
      <c r="AH34" s="72">
        <f t="shared" si="0"/>
        <v>0</v>
      </c>
      <c r="AI34" s="73"/>
    </row>
    <row r="35" spans="2:71" ht="18" customHeight="1" x14ac:dyDescent="0.25">
      <c r="B35" s="154"/>
      <c r="C35" s="156"/>
      <c r="D35" s="169"/>
      <c r="E35" s="170"/>
      <c r="F35" s="128"/>
      <c r="G35" s="124"/>
      <c r="H35" s="123"/>
      <c r="I35" s="129"/>
      <c r="J35" s="123"/>
      <c r="K35" s="125"/>
      <c r="L35" s="123"/>
      <c r="M35" s="124"/>
      <c r="N35" s="123"/>
      <c r="O35" s="124"/>
      <c r="P35" s="123"/>
      <c r="Q35" s="124"/>
      <c r="R35" s="123"/>
      <c r="S35" s="124"/>
      <c r="T35" s="123"/>
      <c r="U35" s="125"/>
      <c r="V35" s="123"/>
      <c r="W35" s="125"/>
      <c r="X35" s="123"/>
      <c r="Y35" s="124"/>
      <c r="Z35" s="123"/>
      <c r="AA35" s="124"/>
      <c r="AB35" s="123"/>
      <c r="AC35" s="124"/>
      <c r="AD35" s="123"/>
      <c r="AE35" s="124"/>
      <c r="AF35" s="123"/>
      <c r="AG35" s="125"/>
      <c r="AH35" s="126">
        <f t="shared" si="0"/>
        <v>0</v>
      </c>
      <c r="AI35" s="127"/>
    </row>
    <row r="36" spans="2:71" ht="18" customHeight="1" x14ac:dyDescent="0.25">
      <c r="B36" s="154"/>
      <c r="C36" s="157"/>
      <c r="D36" s="12"/>
      <c r="E36" s="13" t="s">
        <v>16</v>
      </c>
      <c r="F36" s="121">
        <f>SUM(F33:G35)</f>
        <v>0</v>
      </c>
      <c r="G36" s="118"/>
      <c r="H36" s="116">
        <f>SUM(H33:I35)</f>
        <v>0</v>
      </c>
      <c r="I36" s="122"/>
      <c r="J36" s="116">
        <f>SUM(J33:K35)</f>
        <v>0</v>
      </c>
      <c r="K36" s="117"/>
      <c r="L36" s="116">
        <f>SUM(L33:M35)</f>
        <v>0</v>
      </c>
      <c r="M36" s="118"/>
      <c r="N36" s="116">
        <f>SUM(N33:O35)</f>
        <v>0</v>
      </c>
      <c r="O36" s="118"/>
      <c r="P36" s="116">
        <f>SUM(P33:Q35)</f>
        <v>0</v>
      </c>
      <c r="Q36" s="118"/>
      <c r="R36" s="116">
        <f>SUM(R33:S35)</f>
        <v>0</v>
      </c>
      <c r="S36" s="118"/>
      <c r="T36" s="116">
        <f>SUM(T33:U35)</f>
        <v>0</v>
      </c>
      <c r="U36" s="117"/>
      <c r="V36" s="116">
        <f>SUM(V33:W35)</f>
        <v>0</v>
      </c>
      <c r="W36" s="117"/>
      <c r="X36" s="116">
        <f>SUM(X33:Y35)</f>
        <v>0</v>
      </c>
      <c r="Y36" s="118"/>
      <c r="Z36" s="116">
        <f>SUM(Z33:AA35)</f>
        <v>0</v>
      </c>
      <c r="AA36" s="118"/>
      <c r="AB36" s="116">
        <f>SUM(AB33:AC35)</f>
        <v>0</v>
      </c>
      <c r="AC36" s="118"/>
      <c r="AD36" s="116">
        <f>SUM(AD33:AE35)</f>
        <v>0</v>
      </c>
      <c r="AE36" s="118"/>
      <c r="AF36" s="116">
        <f>SUM(AF33:AG35)</f>
        <v>0</v>
      </c>
      <c r="AG36" s="117"/>
      <c r="AH36" s="114">
        <f t="shared" si="0"/>
        <v>0</v>
      </c>
      <c r="AI36" s="115"/>
    </row>
    <row r="37" spans="2:71" ht="18" customHeight="1" x14ac:dyDescent="0.25">
      <c r="B37" s="154"/>
      <c r="C37" s="180" t="s">
        <v>18</v>
      </c>
      <c r="D37" s="93" t="s">
        <v>24</v>
      </c>
      <c r="E37" s="94"/>
      <c r="F37" s="88"/>
      <c r="G37" s="89"/>
      <c r="H37" s="90"/>
      <c r="I37" s="91"/>
      <c r="J37" s="90"/>
      <c r="K37" s="92"/>
      <c r="L37" s="171"/>
      <c r="M37" s="172"/>
      <c r="N37" s="90"/>
      <c r="O37" s="89"/>
      <c r="P37" s="90"/>
      <c r="Q37" s="89"/>
      <c r="R37" s="90"/>
      <c r="S37" s="89"/>
      <c r="T37" s="90"/>
      <c r="U37" s="92"/>
      <c r="V37" s="90"/>
      <c r="W37" s="92"/>
      <c r="X37" s="90"/>
      <c r="Y37" s="89"/>
      <c r="Z37" s="90"/>
      <c r="AA37" s="89"/>
      <c r="AB37" s="90"/>
      <c r="AC37" s="89"/>
      <c r="AD37" s="90"/>
      <c r="AE37" s="89"/>
      <c r="AF37" s="90"/>
      <c r="AG37" s="92"/>
      <c r="AH37" s="107">
        <f t="shared" si="0"/>
        <v>0</v>
      </c>
      <c r="AI37" s="108"/>
    </row>
    <row r="38" spans="2:71" ht="18" customHeight="1" x14ac:dyDescent="0.25">
      <c r="B38" s="154"/>
      <c r="C38" s="180"/>
      <c r="D38" s="93"/>
      <c r="E38" s="94"/>
      <c r="F38" s="128"/>
      <c r="G38" s="124"/>
      <c r="H38" s="123"/>
      <c r="I38" s="129"/>
      <c r="J38" s="123"/>
      <c r="K38" s="125"/>
      <c r="L38" s="182"/>
      <c r="M38" s="183"/>
      <c r="N38" s="123"/>
      <c r="O38" s="124"/>
      <c r="P38" s="123"/>
      <c r="Q38" s="124"/>
      <c r="R38" s="123"/>
      <c r="S38" s="124"/>
      <c r="T38" s="123"/>
      <c r="U38" s="125"/>
      <c r="V38" s="123"/>
      <c r="W38" s="125"/>
      <c r="X38" s="123"/>
      <c r="Y38" s="124"/>
      <c r="Z38" s="123"/>
      <c r="AA38" s="124"/>
      <c r="AB38" s="123"/>
      <c r="AC38" s="124"/>
      <c r="AD38" s="123"/>
      <c r="AE38" s="124"/>
      <c r="AF38" s="123"/>
      <c r="AG38" s="125"/>
      <c r="AH38" s="72">
        <f t="shared" si="0"/>
        <v>0</v>
      </c>
      <c r="AI38" s="73"/>
    </row>
    <row r="39" spans="2:71" ht="18" customHeight="1" x14ac:dyDescent="0.25">
      <c r="B39" s="154"/>
      <c r="C39" s="180"/>
      <c r="D39" s="93"/>
      <c r="E39" s="94"/>
      <c r="F39" s="128"/>
      <c r="G39" s="124"/>
      <c r="H39" s="123"/>
      <c r="I39" s="129"/>
      <c r="J39" s="123"/>
      <c r="K39" s="125"/>
      <c r="L39" s="123"/>
      <c r="M39" s="124"/>
      <c r="N39" s="123"/>
      <c r="O39" s="124"/>
      <c r="P39" s="123"/>
      <c r="Q39" s="124"/>
      <c r="R39" s="123"/>
      <c r="S39" s="124"/>
      <c r="T39" s="123"/>
      <c r="U39" s="125"/>
      <c r="V39" s="123"/>
      <c r="W39" s="125"/>
      <c r="X39" s="123"/>
      <c r="Y39" s="124"/>
      <c r="Z39" s="123"/>
      <c r="AA39" s="124"/>
      <c r="AB39" s="123"/>
      <c r="AC39" s="124"/>
      <c r="AD39" s="123"/>
      <c r="AE39" s="124"/>
      <c r="AF39" s="123"/>
      <c r="AG39" s="125"/>
      <c r="AH39" s="173">
        <f t="shared" si="0"/>
        <v>0</v>
      </c>
      <c r="AI39" s="174"/>
    </row>
    <row r="40" spans="2:71" ht="18" customHeight="1" x14ac:dyDescent="0.25">
      <c r="B40" s="154"/>
      <c r="C40" s="181"/>
      <c r="D40" s="27"/>
      <c r="E40" s="39" t="s">
        <v>16</v>
      </c>
      <c r="F40" s="121">
        <f>SUM(F37:G39)</f>
        <v>0</v>
      </c>
      <c r="G40" s="117"/>
      <c r="H40" s="116">
        <f>SUM(H37:I39)</f>
        <v>0</v>
      </c>
      <c r="I40" s="122"/>
      <c r="J40" s="147">
        <f>SUM(J37:K39)</f>
        <v>0</v>
      </c>
      <c r="K40" s="148"/>
      <c r="L40" s="116">
        <f>SUM(L37:M39)</f>
        <v>0</v>
      </c>
      <c r="M40" s="117"/>
      <c r="N40" s="116">
        <f>SUM(N37:O39)</f>
        <v>0</v>
      </c>
      <c r="O40" s="117"/>
      <c r="P40" s="147">
        <f>SUM(P37:Q39)</f>
        <v>0</v>
      </c>
      <c r="Q40" s="149"/>
      <c r="R40" s="147">
        <f>SUM(R37:S39)</f>
        <v>0</v>
      </c>
      <c r="S40" s="149"/>
      <c r="T40" s="116">
        <f>SUM(T37:U39)</f>
        <v>0</v>
      </c>
      <c r="U40" s="117"/>
      <c r="V40" s="147">
        <f>SUM(V37:W39)</f>
        <v>0</v>
      </c>
      <c r="W40" s="148"/>
      <c r="X40" s="116">
        <f>SUM(X37:Y39)</f>
        <v>0</v>
      </c>
      <c r="Y40" s="117"/>
      <c r="Z40" s="116">
        <f>SUM(Z37:AA39)</f>
        <v>0</v>
      </c>
      <c r="AA40" s="117"/>
      <c r="AB40" s="147">
        <f>SUM(AB37:AC39)</f>
        <v>0</v>
      </c>
      <c r="AC40" s="149"/>
      <c r="AD40" s="147">
        <f>SUM(AD37:AE39)</f>
        <v>0</v>
      </c>
      <c r="AE40" s="149"/>
      <c r="AF40" s="116">
        <f>SUM(AF37:AG39)</f>
        <v>0</v>
      </c>
      <c r="AG40" s="117"/>
      <c r="AH40" s="178">
        <f t="shared" si="0"/>
        <v>0</v>
      </c>
      <c r="AI40" s="179"/>
    </row>
    <row r="41" spans="2:71" ht="18" customHeight="1" x14ac:dyDescent="0.25">
      <c r="B41" s="154"/>
      <c r="C41" s="175" t="s">
        <v>27</v>
      </c>
      <c r="D41" s="176" t="s">
        <v>14</v>
      </c>
      <c r="E41" s="177"/>
      <c r="F41" s="171"/>
      <c r="G41" s="172"/>
      <c r="H41" s="90"/>
      <c r="I41" s="91"/>
      <c r="J41" s="171"/>
      <c r="K41" s="172"/>
      <c r="L41" s="90"/>
      <c r="M41" s="89"/>
      <c r="N41" s="90"/>
      <c r="O41" s="89"/>
      <c r="P41" s="171"/>
      <c r="Q41" s="172"/>
      <c r="R41" s="171"/>
      <c r="S41" s="172"/>
      <c r="T41" s="90"/>
      <c r="U41" s="92"/>
      <c r="V41" s="171"/>
      <c r="W41" s="172"/>
      <c r="X41" s="90"/>
      <c r="Y41" s="89"/>
      <c r="Z41" s="90"/>
      <c r="AA41" s="89"/>
      <c r="AB41" s="171"/>
      <c r="AC41" s="172"/>
      <c r="AD41" s="171"/>
      <c r="AE41" s="172"/>
      <c r="AF41" s="90"/>
      <c r="AG41" s="92"/>
      <c r="AH41" s="60">
        <f t="shared" si="0"/>
        <v>0</v>
      </c>
      <c r="AI41" s="61"/>
    </row>
    <row r="42" spans="2:71" ht="18" customHeight="1" x14ac:dyDescent="0.25">
      <c r="B42" s="154"/>
      <c r="C42" s="156"/>
      <c r="D42" s="169"/>
      <c r="E42" s="170"/>
      <c r="F42" s="128"/>
      <c r="G42" s="124"/>
      <c r="H42" s="123"/>
      <c r="I42" s="129"/>
      <c r="J42" s="123"/>
      <c r="K42" s="125"/>
      <c r="L42" s="123"/>
      <c r="M42" s="124"/>
      <c r="N42" s="123"/>
      <c r="O42" s="124"/>
      <c r="P42" s="123"/>
      <c r="Q42" s="124"/>
      <c r="R42" s="123"/>
      <c r="S42" s="124"/>
      <c r="T42" s="123"/>
      <c r="U42" s="125"/>
      <c r="V42" s="123"/>
      <c r="W42" s="125"/>
      <c r="X42" s="123"/>
      <c r="Y42" s="124"/>
      <c r="Z42" s="123"/>
      <c r="AA42" s="124"/>
      <c r="AB42" s="123"/>
      <c r="AC42" s="124"/>
      <c r="AD42" s="123"/>
      <c r="AE42" s="124"/>
      <c r="AF42" s="123"/>
      <c r="AG42" s="125"/>
      <c r="AH42" s="173">
        <f t="shared" si="0"/>
        <v>0</v>
      </c>
      <c r="AI42" s="174"/>
    </row>
    <row r="43" spans="2:71" ht="18" customHeight="1" x14ac:dyDescent="0.25">
      <c r="B43" s="154"/>
      <c r="C43" s="157"/>
      <c r="D43" s="12"/>
      <c r="E43" s="13" t="s">
        <v>16</v>
      </c>
      <c r="F43" s="121">
        <f>SUM(F41:G42)</f>
        <v>0</v>
      </c>
      <c r="G43" s="118"/>
      <c r="H43" s="116">
        <f>SUM(H41:I42)</f>
        <v>0</v>
      </c>
      <c r="I43" s="122"/>
      <c r="J43" s="116">
        <f>SUM(J41:K42)</f>
        <v>0</v>
      </c>
      <c r="K43" s="117"/>
      <c r="L43" s="116">
        <f>SUM(L41:M42)</f>
        <v>0</v>
      </c>
      <c r="M43" s="118"/>
      <c r="N43" s="116">
        <f>SUM(N41:O42)</f>
        <v>0</v>
      </c>
      <c r="O43" s="118"/>
      <c r="P43" s="116">
        <f>SUM(P41:Q42)</f>
        <v>0</v>
      </c>
      <c r="Q43" s="118"/>
      <c r="R43" s="116">
        <f>SUM(R41:S42)</f>
        <v>0</v>
      </c>
      <c r="S43" s="118"/>
      <c r="T43" s="116">
        <f>SUM(T41:U42)</f>
        <v>0</v>
      </c>
      <c r="U43" s="117"/>
      <c r="V43" s="116">
        <f>SUM(V41:W42)</f>
        <v>0</v>
      </c>
      <c r="W43" s="117"/>
      <c r="X43" s="116">
        <f>SUM(X41:Y42)</f>
        <v>0</v>
      </c>
      <c r="Y43" s="118"/>
      <c r="Z43" s="116">
        <f>SUM(Z41:AA42)</f>
        <v>0</v>
      </c>
      <c r="AA43" s="118"/>
      <c r="AB43" s="116">
        <f>SUM(AB41:AC42)</f>
        <v>0</v>
      </c>
      <c r="AC43" s="118"/>
      <c r="AD43" s="116">
        <f>SUM(AD41:AE42)</f>
        <v>0</v>
      </c>
      <c r="AE43" s="118"/>
      <c r="AF43" s="116">
        <f>SUM(AF41:AG42)</f>
        <v>0</v>
      </c>
      <c r="AG43" s="117"/>
      <c r="AH43" s="178">
        <f t="shared" si="0"/>
        <v>0</v>
      </c>
      <c r="AI43" s="179"/>
    </row>
    <row r="44" spans="2:71" ht="18" customHeight="1" x14ac:dyDescent="0.25">
      <c r="B44" s="154"/>
      <c r="C44" s="180" t="s">
        <v>18</v>
      </c>
      <c r="D44" s="93" t="s">
        <v>15</v>
      </c>
      <c r="E44" s="94"/>
      <c r="F44" s="128"/>
      <c r="G44" s="124"/>
      <c r="H44" s="123"/>
      <c r="I44" s="129"/>
      <c r="J44" s="123"/>
      <c r="K44" s="125"/>
      <c r="L44" s="123"/>
      <c r="M44" s="124"/>
      <c r="N44" s="123"/>
      <c r="O44" s="124"/>
      <c r="P44" s="123"/>
      <c r="Q44" s="124"/>
      <c r="R44" s="123"/>
      <c r="S44" s="124"/>
      <c r="T44" s="123"/>
      <c r="U44" s="125"/>
      <c r="V44" s="123"/>
      <c r="W44" s="125"/>
      <c r="X44" s="123"/>
      <c r="Y44" s="124"/>
      <c r="Z44" s="123"/>
      <c r="AA44" s="124"/>
      <c r="AB44" s="123"/>
      <c r="AC44" s="124"/>
      <c r="AD44" s="123"/>
      <c r="AE44" s="124"/>
      <c r="AF44" s="123"/>
      <c r="AG44" s="125"/>
      <c r="AH44" s="60">
        <f t="shared" si="0"/>
        <v>0</v>
      </c>
      <c r="AI44" s="61"/>
    </row>
    <row r="45" spans="2:71" ht="18" customHeight="1" x14ac:dyDescent="0.25">
      <c r="B45" s="154"/>
      <c r="C45" s="180"/>
      <c r="D45" s="188"/>
      <c r="E45" s="189"/>
      <c r="F45" s="128"/>
      <c r="G45" s="124"/>
      <c r="H45" s="123"/>
      <c r="I45" s="129"/>
      <c r="J45" s="123"/>
      <c r="K45" s="125"/>
      <c r="L45" s="123"/>
      <c r="M45" s="124"/>
      <c r="N45" s="123"/>
      <c r="O45" s="124"/>
      <c r="P45" s="123"/>
      <c r="Q45" s="124"/>
      <c r="R45" s="123"/>
      <c r="S45" s="124"/>
      <c r="T45" s="123"/>
      <c r="U45" s="125"/>
      <c r="V45" s="123"/>
      <c r="W45" s="125"/>
      <c r="X45" s="123"/>
      <c r="Y45" s="124"/>
      <c r="Z45" s="123"/>
      <c r="AA45" s="124"/>
      <c r="AB45" s="123"/>
      <c r="AC45" s="124"/>
      <c r="AD45" s="123"/>
      <c r="AE45" s="124"/>
      <c r="AF45" s="123"/>
      <c r="AG45" s="125"/>
      <c r="AH45" s="173">
        <f t="shared" si="0"/>
        <v>0</v>
      </c>
      <c r="AI45" s="174"/>
    </row>
    <row r="46" spans="2:71" ht="18" customHeight="1" x14ac:dyDescent="0.25">
      <c r="B46" s="154"/>
      <c r="C46" s="190"/>
      <c r="D46" s="14"/>
      <c r="E46" s="15" t="s">
        <v>16</v>
      </c>
      <c r="F46" s="151">
        <f>SUM(F44:G45)</f>
        <v>0</v>
      </c>
      <c r="G46" s="149"/>
      <c r="H46" s="147">
        <f>SUM(H44:I45)</f>
        <v>0</v>
      </c>
      <c r="I46" s="152"/>
      <c r="J46" s="147">
        <f>SUM(J44:K45)</f>
        <v>0</v>
      </c>
      <c r="K46" s="148"/>
      <c r="L46" s="147">
        <f>SUM(L44:M45)</f>
        <v>0</v>
      </c>
      <c r="M46" s="149"/>
      <c r="N46" s="147">
        <f>SUM(N44:O45)</f>
        <v>0</v>
      </c>
      <c r="O46" s="149"/>
      <c r="P46" s="147">
        <f>SUM(P44:Q45)</f>
        <v>0</v>
      </c>
      <c r="Q46" s="149"/>
      <c r="R46" s="147">
        <f>SUM(R44:S45)</f>
        <v>0</v>
      </c>
      <c r="S46" s="149"/>
      <c r="T46" s="147">
        <f>SUM(T44:U45)</f>
        <v>0</v>
      </c>
      <c r="U46" s="148"/>
      <c r="V46" s="147">
        <f>SUM(V44:W45)</f>
        <v>0</v>
      </c>
      <c r="W46" s="148"/>
      <c r="X46" s="147">
        <f>SUM(X44:Y45)</f>
        <v>0</v>
      </c>
      <c r="Y46" s="149"/>
      <c r="Z46" s="147">
        <f>SUM(Z44:AA45)</f>
        <v>0</v>
      </c>
      <c r="AA46" s="149"/>
      <c r="AB46" s="147">
        <f>SUM(AB44:AC45)</f>
        <v>0</v>
      </c>
      <c r="AC46" s="149"/>
      <c r="AD46" s="147">
        <f>SUM(AD44:AE45)</f>
        <v>0</v>
      </c>
      <c r="AE46" s="149"/>
      <c r="AF46" s="147">
        <f>SUM(AF44:AG45)</f>
        <v>0</v>
      </c>
      <c r="AG46" s="148"/>
      <c r="AH46" s="178">
        <f t="shared" si="0"/>
        <v>0</v>
      </c>
      <c r="AI46" s="179"/>
    </row>
    <row r="47" spans="2:71" ht="18" customHeight="1" x14ac:dyDescent="0.25">
      <c r="B47" s="16"/>
      <c r="C47" s="184" t="s">
        <v>21</v>
      </c>
      <c r="D47" s="184"/>
      <c r="E47" s="185"/>
      <c r="F47" s="186">
        <f>F36-F40+F43-F46</f>
        <v>0</v>
      </c>
      <c r="G47" s="187"/>
      <c r="H47" s="186">
        <f>H36-H40+H43-H46</f>
        <v>0</v>
      </c>
      <c r="I47" s="187"/>
      <c r="J47" s="186">
        <f>J36-J40+J43-J46</f>
        <v>0</v>
      </c>
      <c r="K47" s="187"/>
      <c r="L47" s="186">
        <f>L36-L40+L43-L46</f>
        <v>0</v>
      </c>
      <c r="M47" s="187"/>
      <c r="N47" s="186">
        <f>N36-N40+N43-N46</f>
        <v>0</v>
      </c>
      <c r="O47" s="187"/>
      <c r="P47" s="186">
        <f>P36-P40+P43-P46</f>
        <v>0</v>
      </c>
      <c r="Q47" s="187"/>
      <c r="R47" s="186">
        <f>R36-R40+R43-R46</f>
        <v>0</v>
      </c>
      <c r="S47" s="187"/>
      <c r="T47" s="186">
        <f>T36-T40+T43-T46</f>
        <v>0</v>
      </c>
      <c r="U47" s="187"/>
      <c r="V47" s="186">
        <f>V36-V40+V43-V46</f>
        <v>0</v>
      </c>
      <c r="W47" s="187"/>
      <c r="X47" s="186">
        <f>X36-X40+X43-X46</f>
        <v>0</v>
      </c>
      <c r="Y47" s="187"/>
      <c r="Z47" s="186">
        <f>Z36-Z40+Z43-Z46</f>
        <v>0</v>
      </c>
      <c r="AA47" s="187"/>
      <c r="AB47" s="186">
        <f>AB36-AB40+AB43-AB46</f>
        <v>0</v>
      </c>
      <c r="AC47" s="187"/>
      <c r="AD47" s="186">
        <f>AD36-AD40+AD43-AD46</f>
        <v>0</v>
      </c>
      <c r="AE47" s="187"/>
      <c r="AF47" s="186">
        <f>AF36-AF40+AF43-AF46</f>
        <v>0</v>
      </c>
      <c r="AG47" s="191"/>
      <c r="AH47" s="192">
        <f t="shared" si="0"/>
        <v>0</v>
      </c>
      <c r="AI47" s="193"/>
      <c r="BS47" s="1" t="s">
        <v>29</v>
      </c>
    </row>
    <row r="48" spans="2:71" ht="18" customHeight="1" thickBot="1" x14ac:dyDescent="0.3">
      <c r="B48" s="200" t="s">
        <v>20</v>
      </c>
      <c r="C48" s="200"/>
      <c r="D48" s="200"/>
      <c r="E48" s="200"/>
      <c r="F48" s="199">
        <f>F32+F47</f>
        <v>0</v>
      </c>
      <c r="G48" s="199"/>
      <c r="H48" s="199">
        <f>H32+H47</f>
        <v>0</v>
      </c>
      <c r="I48" s="201"/>
      <c r="J48" s="198">
        <f>J32+J47</f>
        <v>0</v>
      </c>
      <c r="K48" s="197"/>
      <c r="L48" s="199">
        <f>L32+L47</f>
        <v>0</v>
      </c>
      <c r="M48" s="199"/>
      <c r="N48" s="199">
        <f>N32+N47</f>
        <v>0</v>
      </c>
      <c r="O48" s="199"/>
      <c r="P48" s="199">
        <f>P32+P47</f>
        <v>0</v>
      </c>
      <c r="Q48" s="199"/>
      <c r="R48" s="199">
        <f>R32+R47</f>
        <v>0</v>
      </c>
      <c r="S48" s="199"/>
      <c r="T48" s="199">
        <f>T32+T47</f>
        <v>0</v>
      </c>
      <c r="U48" s="199"/>
      <c r="V48" s="198">
        <f>V32+V47</f>
        <v>0</v>
      </c>
      <c r="W48" s="197"/>
      <c r="X48" s="199">
        <f>X32+X47</f>
        <v>0</v>
      </c>
      <c r="Y48" s="199"/>
      <c r="Z48" s="199">
        <f>Z32+Z47</f>
        <v>0</v>
      </c>
      <c r="AA48" s="199"/>
      <c r="AB48" s="199">
        <f>AB32+AB47</f>
        <v>0</v>
      </c>
      <c r="AC48" s="199"/>
      <c r="AD48" s="199">
        <f>AD32+AD47</f>
        <v>0</v>
      </c>
      <c r="AE48" s="199"/>
      <c r="AF48" s="199">
        <f>AF32+AF47</f>
        <v>0</v>
      </c>
      <c r="AG48" s="199"/>
      <c r="AH48" s="196">
        <f t="shared" si="0"/>
        <v>0</v>
      </c>
      <c r="AI48" s="197"/>
    </row>
    <row r="49" spans="2:35" ht="18" customHeight="1" thickBot="1" x14ac:dyDescent="0.3">
      <c r="B49" s="74" t="s">
        <v>22</v>
      </c>
      <c r="C49" s="75"/>
      <c r="D49" s="75"/>
      <c r="E49" s="194"/>
      <c r="F49" s="195">
        <f>F10+F48</f>
        <v>0</v>
      </c>
      <c r="G49" s="79"/>
      <c r="H49" s="76">
        <f>H10+H48</f>
        <v>0</v>
      </c>
      <c r="I49" s="78"/>
      <c r="J49" s="76">
        <f>J10+J48</f>
        <v>0</v>
      </c>
      <c r="K49" s="77"/>
      <c r="L49" s="76">
        <f>L10+L48</f>
        <v>0</v>
      </c>
      <c r="M49" s="79"/>
      <c r="N49" s="76">
        <f>N10+N48</f>
        <v>0</v>
      </c>
      <c r="O49" s="79"/>
      <c r="P49" s="76">
        <f>P10+P48</f>
        <v>0</v>
      </c>
      <c r="Q49" s="79"/>
      <c r="R49" s="76">
        <f>R10+R48</f>
        <v>0</v>
      </c>
      <c r="S49" s="79"/>
      <c r="T49" s="76">
        <f>T10+T48</f>
        <v>0</v>
      </c>
      <c r="U49" s="77"/>
      <c r="V49" s="76">
        <f>V10+V48</f>
        <v>0</v>
      </c>
      <c r="W49" s="77"/>
      <c r="X49" s="76">
        <f>X10+X48</f>
        <v>0</v>
      </c>
      <c r="Y49" s="79"/>
      <c r="Z49" s="76">
        <f>Z10+Z48</f>
        <v>0</v>
      </c>
      <c r="AA49" s="79"/>
      <c r="AB49" s="76">
        <f>AB10+AB48</f>
        <v>0</v>
      </c>
      <c r="AC49" s="79"/>
      <c r="AD49" s="76">
        <f>AD10+AD48</f>
        <v>0</v>
      </c>
      <c r="AE49" s="79"/>
      <c r="AF49" s="76">
        <f>AF10+AF48</f>
        <v>0</v>
      </c>
      <c r="AG49" s="77"/>
      <c r="AH49" s="202"/>
      <c r="AI49" s="82"/>
    </row>
    <row r="50" spans="2:35" ht="18" customHeight="1" x14ac:dyDescent="0.25"/>
  </sheetData>
  <mergeCells count="706">
    <mergeCell ref="J48:K48"/>
    <mergeCell ref="L48:M48"/>
    <mergeCell ref="N48:O48"/>
    <mergeCell ref="P48:Q48"/>
    <mergeCell ref="R48:S48"/>
    <mergeCell ref="T48:U48"/>
    <mergeCell ref="AD49:AE49"/>
    <mergeCell ref="AF49:AG49"/>
    <mergeCell ref="AH49:AI49"/>
    <mergeCell ref="R49:S49"/>
    <mergeCell ref="T49:U49"/>
    <mergeCell ref="V49:W49"/>
    <mergeCell ref="X49:Y49"/>
    <mergeCell ref="Z49:AA49"/>
    <mergeCell ref="AB49:AC49"/>
    <mergeCell ref="AH47:AI47"/>
    <mergeCell ref="N47:O47"/>
    <mergeCell ref="P47:Q47"/>
    <mergeCell ref="R47:S47"/>
    <mergeCell ref="T47:U47"/>
    <mergeCell ref="V47:W47"/>
    <mergeCell ref="X47:Y47"/>
    <mergeCell ref="B49:E49"/>
    <mergeCell ref="F49:G49"/>
    <mergeCell ref="H49:I49"/>
    <mergeCell ref="J49:K49"/>
    <mergeCell ref="L49:M49"/>
    <mergeCell ref="N49:O49"/>
    <mergeCell ref="P49:Q49"/>
    <mergeCell ref="AH48:AI48"/>
    <mergeCell ref="V48:W48"/>
    <mergeCell ref="X48:Y48"/>
    <mergeCell ref="Z48:AA48"/>
    <mergeCell ref="AB48:AC48"/>
    <mergeCell ref="AD48:AE48"/>
    <mergeCell ref="AF48:AG48"/>
    <mergeCell ref="B48:E48"/>
    <mergeCell ref="F48:G48"/>
    <mergeCell ref="H48:I48"/>
    <mergeCell ref="H46:I46"/>
    <mergeCell ref="J46:K46"/>
    <mergeCell ref="L46:M46"/>
    <mergeCell ref="N46:O46"/>
    <mergeCell ref="C44:C46"/>
    <mergeCell ref="Z47:AA47"/>
    <mergeCell ref="AB47:AC47"/>
    <mergeCell ref="AD47:AE47"/>
    <mergeCell ref="AF47:AG47"/>
    <mergeCell ref="AF45:AG45"/>
    <mergeCell ref="F45:G45"/>
    <mergeCell ref="H45:I45"/>
    <mergeCell ref="J45:K45"/>
    <mergeCell ref="L45:M45"/>
    <mergeCell ref="AF44:AG44"/>
    <mergeCell ref="Z45:AA45"/>
    <mergeCell ref="AB45:AC45"/>
    <mergeCell ref="AD45:AE45"/>
    <mergeCell ref="AH45:AI45"/>
    <mergeCell ref="N45:O45"/>
    <mergeCell ref="P45:Q45"/>
    <mergeCell ref="R45:S45"/>
    <mergeCell ref="T45:U45"/>
    <mergeCell ref="V45:W45"/>
    <mergeCell ref="X45:Y45"/>
    <mergeCell ref="C47:E47"/>
    <mergeCell ref="F47:G47"/>
    <mergeCell ref="H47:I47"/>
    <mergeCell ref="J47:K47"/>
    <mergeCell ref="L47:M47"/>
    <mergeCell ref="AB46:AC46"/>
    <mergeCell ref="AD46:AE46"/>
    <mergeCell ref="AF46:AG46"/>
    <mergeCell ref="AH46:AI46"/>
    <mergeCell ref="P46:Q46"/>
    <mergeCell ref="R46:S46"/>
    <mergeCell ref="T46:U46"/>
    <mergeCell ref="V46:W46"/>
    <mergeCell ref="X46:Y46"/>
    <mergeCell ref="Z46:AA46"/>
    <mergeCell ref="F46:G46"/>
    <mergeCell ref="D45:E45"/>
    <mergeCell ref="AH44:AI44"/>
    <mergeCell ref="T44:U44"/>
    <mergeCell ref="V44:W44"/>
    <mergeCell ref="X44:Y44"/>
    <mergeCell ref="Z44:AA44"/>
    <mergeCell ref="AB44:AC44"/>
    <mergeCell ref="AD44:AE44"/>
    <mergeCell ref="D44:E44"/>
    <mergeCell ref="F44:G44"/>
    <mergeCell ref="H44:I44"/>
    <mergeCell ref="J44:K44"/>
    <mergeCell ref="L44:M44"/>
    <mergeCell ref="N44:O44"/>
    <mergeCell ref="P44:Q44"/>
    <mergeCell ref="R44:S44"/>
    <mergeCell ref="X43:Y43"/>
    <mergeCell ref="Z43:AA43"/>
    <mergeCell ref="AB43:AC43"/>
    <mergeCell ref="AD43:AE43"/>
    <mergeCell ref="AF43:AG43"/>
    <mergeCell ref="AH43:AI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AH42:AI42"/>
    <mergeCell ref="P41:Q41"/>
    <mergeCell ref="R41:S41"/>
    <mergeCell ref="T41:U41"/>
    <mergeCell ref="V41:W41"/>
    <mergeCell ref="X41:Y41"/>
    <mergeCell ref="Z41:AA41"/>
    <mergeCell ref="V42:W42"/>
    <mergeCell ref="X42:Y42"/>
    <mergeCell ref="Z42:AA42"/>
    <mergeCell ref="AB42:AC42"/>
    <mergeCell ref="AD42:AE42"/>
    <mergeCell ref="AF42:AG42"/>
    <mergeCell ref="D38:E38"/>
    <mergeCell ref="F38:G38"/>
    <mergeCell ref="H38:I38"/>
    <mergeCell ref="J38:K38"/>
    <mergeCell ref="L38:M38"/>
    <mergeCell ref="N38:O38"/>
    <mergeCell ref="P38:Q38"/>
    <mergeCell ref="AF41:AG41"/>
    <mergeCell ref="AH41:AI41"/>
    <mergeCell ref="AB41:AC41"/>
    <mergeCell ref="AD41:AE41"/>
    <mergeCell ref="D39:E39"/>
    <mergeCell ref="F39:G39"/>
    <mergeCell ref="H39:I39"/>
    <mergeCell ref="J39:K39"/>
    <mergeCell ref="L39:M39"/>
    <mergeCell ref="N39:O39"/>
    <mergeCell ref="P39:Q39"/>
    <mergeCell ref="AF38:AG38"/>
    <mergeCell ref="AD39:AE39"/>
    <mergeCell ref="AF39:AG39"/>
    <mergeCell ref="AH38:AI38"/>
    <mergeCell ref="R38:S38"/>
    <mergeCell ref="T38:U38"/>
    <mergeCell ref="C41:C43"/>
    <mergeCell ref="D41:E41"/>
    <mergeCell ref="F41:G41"/>
    <mergeCell ref="H41:I41"/>
    <mergeCell ref="J41:K41"/>
    <mergeCell ref="L41:M41"/>
    <mergeCell ref="N41:O41"/>
    <mergeCell ref="AF40:AG40"/>
    <mergeCell ref="AH40:AI40"/>
    <mergeCell ref="T40:U40"/>
    <mergeCell ref="V40:W40"/>
    <mergeCell ref="X40:Y40"/>
    <mergeCell ref="Z40:AA40"/>
    <mergeCell ref="AB40:AC40"/>
    <mergeCell ref="AD40:AE40"/>
    <mergeCell ref="F40:G40"/>
    <mergeCell ref="H40:I40"/>
    <mergeCell ref="J40:K40"/>
    <mergeCell ref="L40:M40"/>
    <mergeCell ref="N40:O40"/>
    <mergeCell ref="P40:Q40"/>
    <mergeCell ref="R40:S40"/>
    <mergeCell ref="C37:C40"/>
    <mergeCell ref="D37:E37"/>
    <mergeCell ref="V38:W38"/>
    <mergeCell ref="X38:Y38"/>
    <mergeCell ref="Z38:AA38"/>
    <mergeCell ref="AB38:AC38"/>
    <mergeCell ref="AH39:AI39"/>
    <mergeCell ref="R39:S39"/>
    <mergeCell ref="T39:U39"/>
    <mergeCell ref="V39:W39"/>
    <mergeCell ref="X39:Y39"/>
    <mergeCell ref="Z39:AA39"/>
    <mergeCell ref="AB39:AC39"/>
    <mergeCell ref="AD38:AE38"/>
    <mergeCell ref="N36:O36"/>
    <mergeCell ref="X37:Y37"/>
    <mergeCell ref="Z37:AA37"/>
    <mergeCell ref="AB37:AC37"/>
    <mergeCell ref="AD37:AE37"/>
    <mergeCell ref="AF37:AG37"/>
    <mergeCell ref="AH37:AI37"/>
    <mergeCell ref="L37:M37"/>
    <mergeCell ref="N37:O37"/>
    <mergeCell ref="P37:Q37"/>
    <mergeCell ref="R37:S37"/>
    <mergeCell ref="T37:U37"/>
    <mergeCell ref="V37:W37"/>
    <mergeCell ref="AH35:AI35"/>
    <mergeCell ref="N35:O35"/>
    <mergeCell ref="P35:Q35"/>
    <mergeCell ref="R35:S35"/>
    <mergeCell ref="T35:U35"/>
    <mergeCell ref="V35:W35"/>
    <mergeCell ref="X35:Y35"/>
    <mergeCell ref="F37:G37"/>
    <mergeCell ref="H37:I37"/>
    <mergeCell ref="J37:K37"/>
    <mergeCell ref="AB36:AC36"/>
    <mergeCell ref="AD36:AE36"/>
    <mergeCell ref="AF36:AG36"/>
    <mergeCell ref="AH36:AI36"/>
    <mergeCell ref="P36:Q36"/>
    <mergeCell ref="R36:S36"/>
    <mergeCell ref="T36:U36"/>
    <mergeCell ref="V36:W36"/>
    <mergeCell ref="X36:Y36"/>
    <mergeCell ref="Z36:AA36"/>
    <mergeCell ref="F36:G36"/>
    <mergeCell ref="H36:I36"/>
    <mergeCell ref="J36:K36"/>
    <mergeCell ref="L36:M36"/>
    <mergeCell ref="D35:E35"/>
    <mergeCell ref="F35:G35"/>
    <mergeCell ref="H35:I35"/>
    <mergeCell ref="J35:K35"/>
    <mergeCell ref="L35:M35"/>
    <mergeCell ref="Z34:AA34"/>
    <mergeCell ref="AB34:AC34"/>
    <mergeCell ref="AD34:AE34"/>
    <mergeCell ref="AF34:AG34"/>
    <mergeCell ref="Z35:AA35"/>
    <mergeCell ref="AB35:AC35"/>
    <mergeCell ref="AD35:AE35"/>
    <mergeCell ref="AF35:AG35"/>
    <mergeCell ref="AH34:AI34"/>
    <mergeCell ref="N34:O34"/>
    <mergeCell ref="P34:Q34"/>
    <mergeCell ref="R34:S34"/>
    <mergeCell ref="T34:U34"/>
    <mergeCell ref="V34:W34"/>
    <mergeCell ref="X34:Y34"/>
    <mergeCell ref="D34:E34"/>
    <mergeCell ref="F34:G34"/>
    <mergeCell ref="H34:I34"/>
    <mergeCell ref="J34:K34"/>
    <mergeCell ref="L34:M34"/>
    <mergeCell ref="Z33:AA33"/>
    <mergeCell ref="AB33:AC33"/>
    <mergeCell ref="AD33:AE33"/>
    <mergeCell ref="AF33:AG33"/>
    <mergeCell ref="J33:K33"/>
    <mergeCell ref="L33:M33"/>
    <mergeCell ref="N33:O33"/>
    <mergeCell ref="P33:Q33"/>
    <mergeCell ref="R33:S33"/>
    <mergeCell ref="T33:U33"/>
    <mergeCell ref="B33:B46"/>
    <mergeCell ref="C33:C36"/>
    <mergeCell ref="D33:E33"/>
    <mergeCell ref="F33:G33"/>
    <mergeCell ref="H33:I33"/>
    <mergeCell ref="AD32:AE32"/>
    <mergeCell ref="AF32:AG32"/>
    <mergeCell ref="AH32:AI32"/>
    <mergeCell ref="R32:S32"/>
    <mergeCell ref="T32:U32"/>
    <mergeCell ref="V32:W32"/>
    <mergeCell ref="X32:Y32"/>
    <mergeCell ref="Z32:AA32"/>
    <mergeCell ref="AB32:AC32"/>
    <mergeCell ref="C32:E32"/>
    <mergeCell ref="F32:G32"/>
    <mergeCell ref="H32:I32"/>
    <mergeCell ref="J32:K32"/>
    <mergeCell ref="L32:M32"/>
    <mergeCell ref="N32:O32"/>
    <mergeCell ref="P32:Q32"/>
    <mergeCell ref="AH33:AI33"/>
    <mergeCell ref="V33:W33"/>
    <mergeCell ref="X33:Y33"/>
    <mergeCell ref="AH31:AI31"/>
    <mergeCell ref="V31:W31"/>
    <mergeCell ref="X31:Y31"/>
    <mergeCell ref="Z31:AA31"/>
    <mergeCell ref="AB31:AC31"/>
    <mergeCell ref="AD31:AE31"/>
    <mergeCell ref="AF31:AG31"/>
    <mergeCell ref="C31:E31"/>
    <mergeCell ref="F31:G31"/>
    <mergeCell ref="H31:I31"/>
    <mergeCell ref="J31:K31"/>
    <mergeCell ref="L31:M31"/>
    <mergeCell ref="N31:O31"/>
    <mergeCell ref="P31:Q31"/>
    <mergeCell ref="R31:S31"/>
    <mergeCell ref="T31:U31"/>
    <mergeCell ref="X30:Y30"/>
    <mergeCell ref="Z30:AA30"/>
    <mergeCell ref="AB30:AC30"/>
    <mergeCell ref="AD30:AE30"/>
    <mergeCell ref="AF30:AG30"/>
    <mergeCell ref="AH30:AI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29:Y29"/>
    <mergeCell ref="Z29:AA29"/>
    <mergeCell ref="AB29:AC29"/>
    <mergeCell ref="AD29:AE29"/>
    <mergeCell ref="AF29:AG29"/>
    <mergeCell ref="AH29:AI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AF28:AG28"/>
    <mergeCell ref="AH28:AI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AH27:AI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V26:W26"/>
    <mergeCell ref="X26:Y26"/>
    <mergeCell ref="Z26:AA26"/>
    <mergeCell ref="AB26:AC26"/>
    <mergeCell ref="AD26:AE26"/>
    <mergeCell ref="AF26:AG26"/>
    <mergeCell ref="D26:D30"/>
    <mergeCell ref="F26:G26"/>
    <mergeCell ref="H26:I26"/>
    <mergeCell ref="J26:K26"/>
    <mergeCell ref="L26:M26"/>
    <mergeCell ref="N26:O26"/>
    <mergeCell ref="P26:Q26"/>
    <mergeCell ref="R26:S26"/>
    <mergeCell ref="T26:U26"/>
    <mergeCell ref="X27:Y27"/>
    <mergeCell ref="Z27:AA27"/>
    <mergeCell ref="AB27:AC27"/>
    <mergeCell ref="AD27:AE27"/>
    <mergeCell ref="AF27:AG27"/>
    <mergeCell ref="X28:Y28"/>
    <mergeCell ref="Z28:AA28"/>
    <mergeCell ref="AB28:AC28"/>
    <mergeCell ref="AD28:AE28"/>
    <mergeCell ref="X25:Y25"/>
    <mergeCell ref="Z25:AA25"/>
    <mergeCell ref="AB25:AC25"/>
    <mergeCell ref="AD25:AE25"/>
    <mergeCell ref="AF25:AG25"/>
    <mergeCell ref="AH25:AI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AF24:AG24"/>
    <mergeCell ref="AH24:AI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H23:AI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V22:W22"/>
    <mergeCell ref="X22:Y22"/>
    <mergeCell ref="Z22:AA22"/>
    <mergeCell ref="AB22:AC22"/>
    <mergeCell ref="AD22:AE22"/>
    <mergeCell ref="AF22:AG22"/>
    <mergeCell ref="D22:D25"/>
    <mergeCell ref="F22:G22"/>
    <mergeCell ref="H22:I22"/>
    <mergeCell ref="J22:K22"/>
    <mergeCell ref="L22:M22"/>
    <mergeCell ref="N22:O22"/>
    <mergeCell ref="P22:Q22"/>
    <mergeCell ref="R22:S22"/>
    <mergeCell ref="T22:U22"/>
    <mergeCell ref="X23:Y23"/>
    <mergeCell ref="Z23:AA23"/>
    <mergeCell ref="AB23:AC23"/>
    <mergeCell ref="AD23:AE23"/>
    <mergeCell ref="AF23:AG23"/>
    <mergeCell ref="X24:Y24"/>
    <mergeCell ref="Z24:AA24"/>
    <mergeCell ref="AB24:AC24"/>
    <mergeCell ref="AD24:AE24"/>
    <mergeCell ref="Z21:AA21"/>
    <mergeCell ref="AB21:AC21"/>
    <mergeCell ref="AD21:AE21"/>
    <mergeCell ref="AF21:AG21"/>
    <mergeCell ref="AH21:AI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AD18:AE18"/>
    <mergeCell ref="AF18:AG18"/>
    <mergeCell ref="AH18:AI18"/>
    <mergeCell ref="AH22:AI22"/>
    <mergeCell ref="AH26:AI26"/>
    <mergeCell ref="P18:Q18"/>
    <mergeCell ref="R18:S18"/>
    <mergeCell ref="T18:U18"/>
    <mergeCell ref="V18:W18"/>
    <mergeCell ref="X18:Y18"/>
    <mergeCell ref="Z18:AA18"/>
    <mergeCell ref="X19:Y19"/>
    <mergeCell ref="Z19:AA19"/>
    <mergeCell ref="AB19:AC19"/>
    <mergeCell ref="AD19:AE19"/>
    <mergeCell ref="AF19:AG19"/>
    <mergeCell ref="AH19:AI19"/>
    <mergeCell ref="X20:Y20"/>
    <mergeCell ref="Z20:AA20"/>
    <mergeCell ref="AB20:AC20"/>
    <mergeCell ref="AD20:AE20"/>
    <mergeCell ref="AF20:AG20"/>
    <mergeCell ref="AH20:AI20"/>
    <mergeCell ref="X21:Y21"/>
    <mergeCell ref="C18:C30"/>
    <mergeCell ref="D18:D21"/>
    <mergeCell ref="F18:G18"/>
    <mergeCell ref="H18:I18"/>
    <mergeCell ref="J18:K18"/>
    <mergeCell ref="L18:M18"/>
    <mergeCell ref="N18:O18"/>
    <mergeCell ref="AH17:AI17"/>
    <mergeCell ref="V17:W17"/>
    <mergeCell ref="X17:Y17"/>
    <mergeCell ref="Z17:AA17"/>
    <mergeCell ref="AB17:AC17"/>
    <mergeCell ref="AD17:AE17"/>
    <mergeCell ref="AF17:AG17"/>
    <mergeCell ref="C17:E17"/>
    <mergeCell ref="F17:G17"/>
    <mergeCell ref="H17:I17"/>
    <mergeCell ref="J17:K17"/>
    <mergeCell ref="L17:M17"/>
    <mergeCell ref="N17:O17"/>
    <mergeCell ref="P17:Q17"/>
    <mergeCell ref="R17:S17"/>
    <mergeCell ref="T17:U17"/>
    <mergeCell ref="AB18:AC18"/>
    <mergeCell ref="J15:K15"/>
    <mergeCell ref="L15:M15"/>
    <mergeCell ref="N15:O15"/>
    <mergeCell ref="P15:Q15"/>
    <mergeCell ref="Z16:AA16"/>
    <mergeCell ref="AB16:AC16"/>
    <mergeCell ref="AD16:AE16"/>
    <mergeCell ref="AF16:AG16"/>
    <mergeCell ref="AH16:AI16"/>
    <mergeCell ref="N16:O16"/>
    <mergeCell ref="P16:Q16"/>
    <mergeCell ref="R16:S16"/>
    <mergeCell ref="T16:U16"/>
    <mergeCell ref="V16:W16"/>
    <mergeCell ref="X16:Y16"/>
    <mergeCell ref="AD15:AE15"/>
    <mergeCell ref="AF15:AG15"/>
    <mergeCell ref="AH15:AI15"/>
    <mergeCell ref="R15:S15"/>
    <mergeCell ref="T15:U15"/>
    <mergeCell ref="V15:W15"/>
    <mergeCell ref="X15:Y15"/>
    <mergeCell ref="Z15:AA15"/>
    <mergeCell ref="AB15:AC15"/>
    <mergeCell ref="AH14:AI14"/>
    <mergeCell ref="V14:W14"/>
    <mergeCell ref="X14:Y14"/>
    <mergeCell ref="Z14:AA14"/>
    <mergeCell ref="AB14:AC14"/>
    <mergeCell ref="AD14:AE14"/>
    <mergeCell ref="AF14:AG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F13:AG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AD11:AE11"/>
    <mergeCell ref="AF11:AG11"/>
    <mergeCell ref="AH11:AI11"/>
    <mergeCell ref="AH12:AI12"/>
    <mergeCell ref="AH13:AI13"/>
    <mergeCell ref="R11:S11"/>
    <mergeCell ref="T11:U11"/>
    <mergeCell ref="V11:W11"/>
    <mergeCell ref="X11:Y11"/>
    <mergeCell ref="Z11:AA11"/>
    <mergeCell ref="AB11:AC11"/>
    <mergeCell ref="V12:W12"/>
    <mergeCell ref="X12:Y12"/>
    <mergeCell ref="Z12:AA12"/>
    <mergeCell ref="AB12:AC12"/>
    <mergeCell ref="AD12:AE12"/>
    <mergeCell ref="AF12:AG12"/>
    <mergeCell ref="R12:S12"/>
    <mergeCell ref="T12:U12"/>
    <mergeCell ref="V13:W13"/>
    <mergeCell ref="X13:Y13"/>
    <mergeCell ref="Z13:AA13"/>
    <mergeCell ref="AB13:AC13"/>
    <mergeCell ref="AD13:AE13"/>
    <mergeCell ref="B11:B31"/>
    <mergeCell ref="C11:C16"/>
    <mergeCell ref="D11:E11"/>
    <mergeCell ref="F11:G11"/>
    <mergeCell ref="H11:I11"/>
    <mergeCell ref="J11:K11"/>
    <mergeCell ref="L11:M11"/>
    <mergeCell ref="N11:O11"/>
    <mergeCell ref="P11:Q11"/>
    <mergeCell ref="D12:E12"/>
    <mergeCell ref="F12:G12"/>
    <mergeCell ref="H12:I12"/>
    <mergeCell ref="J12:K12"/>
    <mergeCell ref="L12:M12"/>
    <mergeCell ref="N12:O12"/>
    <mergeCell ref="P12:Q12"/>
    <mergeCell ref="D16:E16"/>
    <mergeCell ref="F16:G16"/>
    <mergeCell ref="H16:I16"/>
    <mergeCell ref="J16:K16"/>
    <mergeCell ref="L16:M16"/>
    <mergeCell ref="D15:E15"/>
    <mergeCell ref="F15:G15"/>
    <mergeCell ref="H15:I15"/>
    <mergeCell ref="B10:E10"/>
    <mergeCell ref="F10:G10"/>
    <mergeCell ref="H10:I10"/>
    <mergeCell ref="J10:K10"/>
    <mergeCell ref="L10:M10"/>
    <mergeCell ref="AH9:AI9"/>
    <mergeCell ref="V9:W9"/>
    <mergeCell ref="X9:Y9"/>
    <mergeCell ref="Z9:AA9"/>
    <mergeCell ref="AB9:AC9"/>
    <mergeCell ref="AD9:AE9"/>
    <mergeCell ref="AF9:AG9"/>
    <mergeCell ref="Z10:AA10"/>
    <mergeCell ref="AB10:AC10"/>
    <mergeCell ref="AD10:AE10"/>
    <mergeCell ref="AF10:AG10"/>
    <mergeCell ref="AH10:AI10"/>
    <mergeCell ref="N10:O10"/>
    <mergeCell ref="P10:Q10"/>
    <mergeCell ref="R10:S10"/>
    <mergeCell ref="T10:U10"/>
    <mergeCell ref="V10:W10"/>
    <mergeCell ref="X10:Y10"/>
    <mergeCell ref="BQ8:BR8"/>
    <mergeCell ref="B9:E9"/>
    <mergeCell ref="F9:G9"/>
    <mergeCell ref="H9:I9"/>
    <mergeCell ref="J9:K9"/>
    <mergeCell ref="L9:M9"/>
    <mergeCell ref="N9:O9"/>
    <mergeCell ref="P9:Q9"/>
    <mergeCell ref="R9:S9"/>
    <mergeCell ref="T9:U9"/>
    <mergeCell ref="BO8:BP8"/>
    <mergeCell ref="AD8:AE8"/>
    <mergeCell ref="AF8:AG8"/>
    <mergeCell ref="AH8:AI8"/>
    <mergeCell ref="R8:S8"/>
    <mergeCell ref="T8:U8"/>
    <mergeCell ref="V8:W8"/>
    <mergeCell ref="X8:Y8"/>
    <mergeCell ref="Z8:AA8"/>
    <mergeCell ref="AB8:AC8"/>
    <mergeCell ref="BO9:BP9"/>
    <mergeCell ref="BQ9:BR9"/>
    <mergeCell ref="BO7:BP7"/>
    <mergeCell ref="BQ7:BR7"/>
    <mergeCell ref="B8:E8"/>
    <mergeCell ref="F8:G8"/>
    <mergeCell ref="H8:I8"/>
    <mergeCell ref="J8:K8"/>
    <mergeCell ref="L8:M8"/>
    <mergeCell ref="N8:O8"/>
    <mergeCell ref="P8:Q8"/>
    <mergeCell ref="Z7:AA7"/>
    <mergeCell ref="AB7:AC7"/>
    <mergeCell ref="AD7:AE7"/>
    <mergeCell ref="AF7:AG7"/>
    <mergeCell ref="AH7:AI7"/>
    <mergeCell ref="N7:O7"/>
    <mergeCell ref="P7:Q7"/>
    <mergeCell ref="R7:S7"/>
    <mergeCell ref="T7:U7"/>
    <mergeCell ref="V7:W7"/>
    <mergeCell ref="X7:Y7"/>
    <mergeCell ref="B7:E7"/>
    <mergeCell ref="F7:G7"/>
    <mergeCell ref="H7:I7"/>
    <mergeCell ref="J7:K7"/>
    <mergeCell ref="L7:M7"/>
    <mergeCell ref="AD6:AE6"/>
    <mergeCell ref="AF6:AG6"/>
    <mergeCell ref="AH6:AI6"/>
    <mergeCell ref="R6:S6"/>
    <mergeCell ref="T6:U6"/>
    <mergeCell ref="V6:W6"/>
    <mergeCell ref="X6:Y6"/>
    <mergeCell ref="Z6:AA6"/>
    <mergeCell ref="AB6:AC6"/>
    <mergeCell ref="C1:F1"/>
    <mergeCell ref="B6:E6"/>
    <mergeCell ref="F6:G6"/>
    <mergeCell ref="H6:I6"/>
    <mergeCell ref="J6:K6"/>
    <mergeCell ref="L6:M6"/>
    <mergeCell ref="N6:O6"/>
    <mergeCell ref="P6:Q6"/>
    <mergeCell ref="Q2:U2"/>
  </mergeCells>
  <phoneticPr fontId="1"/>
  <printOptions horizontalCentered="1" verticalCentered="1"/>
  <pageMargins left="0.15748031496062992" right="0.15748031496062992" top="0.15748031496062992" bottom="0.15748031496062992" header="0.31496062992125984" footer="0.19685039370078741"/>
  <pageSetup paperSize="9" scale="57" orientation="landscape" horizontalDpi="1200" verticalDpi="1200" r:id="rId1"/>
  <rowBreaks count="1" manualBreakCount="1">
    <brk id="48" max="16383" man="1"/>
  </rowBreaks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6FDC7-948B-4ED0-B8D1-A492B02FE86C}">
  <sheetPr>
    <pageSetUpPr fitToPage="1"/>
  </sheetPr>
  <dimension ref="A1:AE49"/>
  <sheetViews>
    <sheetView zoomScale="85" zoomScaleNormal="85" workbookViewId="0">
      <selection activeCell="AD7" sqref="AD7:AE7"/>
    </sheetView>
  </sheetViews>
  <sheetFormatPr defaultRowHeight="16.5" x14ac:dyDescent="0.25"/>
  <cols>
    <col min="1" max="2" width="3.625" style="1" customWidth="1"/>
    <col min="3" max="4" width="3.875" style="1" customWidth="1"/>
    <col min="5" max="5" width="20.25" style="1" customWidth="1"/>
    <col min="6" max="31" width="4.5" style="1" customWidth="1"/>
  </cols>
  <sheetData>
    <row r="1" spans="1:31" ht="30" customHeight="1" x14ac:dyDescent="0.25">
      <c r="N1" s="24"/>
      <c r="O1" s="24" t="s">
        <v>40</v>
      </c>
      <c r="S1" s="19"/>
      <c r="T1" s="19"/>
      <c r="W1" s="19"/>
      <c r="X1" s="19"/>
    </row>
    <row r="2" spans="1:31" ht="30" customHeight="1" x14ac:dyDescent="0.5">
      <c r="M2" s="41"/>
      <c r="N2" s="42"/>
      <c r="O2" s="29"/>
      <c r="P2" s="28" t="s">
        <v>4</v>
      </c>
      <c r="Q2" s="47">
        <f>'12か月 (入力用)'!Q2:U2</f>
        <v>45017</v>
      </c>
      <c r="R2" s="47"/>
      <c r="S2" s="47"/>
      <c r="T2" s="47"/>
      <c r="U2" s="47"/>
      <c r="V2" s="43"/>
      <c r="W2" s="43"/>
      <c r="X2" s="43"/>
    </row>
    <row r="3" spans="1:31" ht="12" customHeight="1" x14ac:dyDescent="0.25"/>
    <row r="4" spans="1:31" ht="16.5" customHeight="1" x14ac:dyDescent="0.5">
      <c r="E4" s="9"/>
      <c r="F4" s="237">
        <v>0.8</v>
      </c>
      <c r="G4" s="237"/>
      <c r="H4" s="10"/>
    </row>
    <row r="5" spans="1:31" ht="18" customHeight="1" x14ac:dyDescent="0.25">
      <c r="A5" s="22"/>
      <c r="B5" s="22"/>
      <c r="C5" s="22"/>
      <c r="D5" s="11" t="s">
        <v>5</v>
      </c>
      <c r="E5" s="11"/>
      <c r="F5" s="238"/>
      <c r="G5" s="238"/>
      <c r="H5" s="8" t="s">
        <v>6</v>
      </c>
      <c r="AD5" s="19" t="s">
        <v>19</v>
      </c>
    </row>
    <row r="6" spans="1:31" ht="18" customHeight="1" x14ac:dyDescent="0.25">
      <c r="A6" s="2"/>
      <c r="B6" s="293" t="s">
        <v>38</v>
      </c>
      <c r="C6" s="293"/>
      <c r="D6" s="293"/>
      <c r="E6" s="294"/>
      <c r="F6" s="295">
        <f>EDATE('12か月 (入力用)'!$Q2,0)</f>
        <v>45017</v>
      </c>
      <c r="G6" s="296"/>
      <c r="H6" s="292">
        <f>EDATE('12か月 (入力用)'!$Q2,1)</f>
        <v>45047</v>
      </c>
      <c r="I6" s="292"/>
      <c r="J6" s="292">
        <f>EDATE('12か月 (入力用)'!$Q2,2)</f>
        <v>45078</v>
      </c>
      <c r="K6" s="292"/>
      <c r="L6" s="292">
        <f>EDATE('12か月 (入力用)'!$Q2,3)</f>
        <v>45108</v>
      </c>
      <c r="M6" s="292"/>
      <c r="N6" s="292">
        <f>EDATE('12か月 (入力用)'!$Q2,4)</f>
        <v>45139</v>
      </c>
      <c r="O6" s="292"/>
      <c r="P6" s="292">
        <f>EDATE('12か月 (入力用)'!$Q2,5)</f>
        <v>45170</v>
      </c>
      <c r="Q6" s="292"/>
      <c r="R6" s="292">
        <f>EDATE('12か月 (入力用)'!$Q2,6)</f>
        <v>45200</v>
      </c>
      <c r="S6" s="292"/>
      <c r="T6" s="292">
        <f>EDATE('12か月 (入力用)'!$Q2,7)</f>
        <v>45231</v>
      </c>
      <c r="U6" s="292"/>
      <c r="V6" s="292">
        <f>EDATE('12か月 (入力用)'!$Q2,8)</f>
        <v>45261</v>
      </c>
      <c r="W6" s="292"/>
      <c r="X6" s="292">
        <f>EDATE('12か月 (入力用)'!$Q2,9)</f>
        <v>45292</v>
      </c>
      <c r="Y6" s="292"/>
      <c r="Z6" s="292">
        <f>EDATE('12か月 (入力用)'!$Q2,10)</f>
        <v>45323</v>
      </c>
      <c r="AA6" s="292"/>
      <c r="AB6" s="292">
        <f>EDATE('12か月 (入力用)'!$Q2,11)</f>
        <v>45352</v>
      </c>
      <c r="AC6" s="292"/>
      <c r="AD6" s="297" t="s">
        <v>41</v>
      </c>
      <c r="AE6" s="298"/>
    </row>
    <row r="7" spans="1:31" ht="18" customHeight="1" x14ac:dyDescent="0.25">
      <c r="A7" s="2"/>
      <c r="B7" s="62" t="s">
        <v>33</v>
      </c>
      <c r="C7" s="63"/>
      <c r="D7" s="63"/>
      <c r="E7" s="63"/>
      <c r="F7" s="229" t="str">
        <f>IF('12か月 (入力用)'!J7*$F$4=0,"",'12か月 (入力用)'!J7*$F$4)</f>
        <v/>
      </c>
      <c r="G7" s="230"/>
      <c r="H7" s="229" t="str">
        <f>IF('12か月 (入力用)'!L7*$F$4=0,"",'12か月 (入力用)'!L7*$F$4)</f>
        <v/>
      </c>
      <c r="I7" s="230"/>
      <c r="J7" s="229" t="str">
        <f>IF('12か月 (入力用)'!N7*$F$4=0,"",'12か月 (入力用)'!N7*$F$4)</f>
        <v/>
      </c>
      <c r="K7" s="230"/>
      <c r="L7" s="229" t="str">
        <f>IF('12か月 (入力用)'!P7*$F$4=0,"",'12か月 (入力用)'!P7*$F$4)</f>
        <v/>
      </c>
      <c r="M7" s="230"/>
      <c r="N7" s="229" t="str">
        <f>IF('12か月 (入力用)'!R7*$F$4=0,"",'12か月 (入力用)'!R7*$F$4)</f>
        <v/>
      </c>
      <c r="O7" s="230"/>
      <c r="P7" s="229" t="str">
        <f>IF('12か月 (入力用)'!T7*$F$4=0,"",'12か月 (入力用)'!T7*$F$4)</f>
        <v/>
      </c>
      <c r="Q7" s="230"/>
      <c r="R7" s="229" t="str">
        <f>IF('12か月 (入力用)'!V7*$F$4=0,"",'12か月 (入力用)'!V7*$F$4)</f>
        <v/>
      </c>
      <c r="S7" s="230"/>
      <c r="T7" s="229" t="str">
        <f>IF('12か月 (入力用)'!X7*$F$4=0,"",'12か月 (入力用)'!X7*$F$4)</f>
        <v/>
      </c>
      <c r="U7" s="230"/>
      <c r="V7" s="229" t="str">
        <f>IF('12か月 (入力用)'!Z7*$F$4=0,"",'12か月 (入力用)'!Z7*$F$4)</f>
        <v/>
      </c>
      <c r="W7" s="230"/>
      <c r="X7" s="229" t="str">
        <f>IF('12か月 (入力用)'!AB7*$F$4=0,"",'12か月 (入力用)'!AB7*$F$4)</f>
        <v/>
      </c>
      <c r="Y7" s="230"/>
      <c r="Z7" s="229" t="str">
        <f>IF('12か月 (入力用)'!AD7*$F$4=0,"",'12か月 (入力用)'!AD7*$F$4)</f>
        <v/>
      </c>
      <c r="AA7" s="230"/>
      <c r="AB7" s="229" t="str">
        <f>IF('12か月 (入力用)'!AF7*$F$4=0,"",'12か月 (入力用)'!AF7*$F$4)</f>
        <v/>
      </c>
      <c r="AC7" s="230"/>
      <c r="AD7" s="221" t="str">
        <f>IF(SUM(F7:AC7)=0,"",SUM(F7:AC7))</f>
        <v/>
      </c>
      <c r="AE7" s="222"/>
    </row>
    <row r="8" spans="1:31" ht="18" customHeight="1" x14ac:dyDescent="0.25">
      <c r="A8" s="2"/>
      <c r="B8" s="54" t="s">
        <v>35</v>
      </c>
      <c r="C8" s="55"/>
      <c r="D8" s="55"/>
      <c r="E8" s="55"/>
      <c r="F8" s="209" t="str">
        <f>IF('12か月 (入力用)'!J8*$F$4=0,"",'12か月 (入力用)'!J8*$F$4)</f>
        <v/>
      </c>
      <c r="G8" s="210"/>
      <c r="H8" s="209" t="str">
        <f>IF('12か月 (入力用)'!L8*$F$4=0,"",'12か月 (入力用)'!L8*$F$4)</f>
        <v/>
      </c>
      <c r="I8" s="210"/>
      <c r="J8" s="209" t="str">
        <f>IF('12か月 (入力用)'!N8*$F$4=0,"",'12か月 (入力用)'!N8*$F$4)</f>
        <v/>
      </c>
      <c r="K8" s="210"/>
      <c r="L8" s="209" t="str">
        <f>IF('12か月 (入力用)'!P8*$F$4=0,"",'12か月 (入力用)'!P8*$F$4)</f>
        <v/>
      </c>
      <c r="M8" s="210"/>
      <c r="N8" s="209" t="str">
        <f>IF('12か月 (入力用)'!R8*$F$4=0,"",'12か月 (入力用)'!R8*$F$4)</f>
        <v/>
      </c>
      <c r="O8" s="210"/>
      <c r="P8" s="209" t="str">
        <f>IF('12か月 (入力用)'!T8*$F$4=0,"",'12か月 (入力用)'!T8*$F$4)</f>
        <v/>
      </c>
      <c r="Q8" s="210"/>
      <c r="R8" s="209" t="str">
        <f>IF('12か月 (入力用)'!V8*$F$4=0,"",'12か月 (入力用)'!V8*$F$4)</f>
        <v/>
      </c>
      <c r="S8" s="210"/>
      <c r="T8" s="209" t="str">
        <f>IF('12か月 (入力用)'!X8*$F$4=0,"",'12か月 (入力用)'!X8*$F$4)</f>
        <v/>
      </c>
      <c r="U8" s="210"/>
      <c r="V8" s="209" t="str">
        <f>IF('12か月 (入力用)'!Z8*$F$4=0,"",'12か月 (入力用)'!Z8*$F$4)</f>
        <v/>
      </c>
      <c r="W8" s="210"/>
      <c r="X8" s="209" t="str">
        <f>IF('12か月 (入力用)'!AB8*$F$4=0,"",'12か月 (入力用)'!AB8*$F$4)</f>
        <v/>
      </c>
      <c r="Y8" s="210"/>
      <c r="Z8" s="209" t="str">
        <f>IF('12か月 (入力用)'!AD8*$F$4=0,"",'12か月 (入力用)'!AD8*$F$4)</f>
        <v/>
      </c>
      <c r="AA8" s="210"/>
      <c r="AB8" s="209" t="str">
        <f>IF('12か月 (入力用)'!AF8*$F$4=0,"",'12か月 (入力用)'!AF8*$F$4)</f>
        <v/>
      </c>
      <c r="AC8" s="210"/>
      <c r="AD8" s="215" t="str">
        <f>IF(SUM(F8:AC8)=0,"",SUM(F8:AC8))</f>
        <v/>
      </c>
      <c r="AE8" s="216"/>
    </row>
    <row r="9" spans="1:31" ht="18" customHeight="1" thickBot="1" x14ac:dyDescent="0.3">
      <c r="A9" s="2"/>
      <c r="B9" s="66" t="s">
        <v>34</v>
      </c>
      <c r="C9" s="67"/>
      <c r="D9" s="67"/>
      <c r="E9" s="67"/>
      <c r="F9" s="209" t="str">
        <f>IF('12か月 (入力用)'!J9*$F$4=0,"",'12か月 (入力用)'!J9*$F$4)</f>
        <v/>
      </c>
      <c r="G9" s="210"/>
      <c r="H9" s="209" t="str">
        <f>IF('12か月 (入力用)'!L9*$F$4=0,"",'12か月 (入力用)'!L9*$F$4)</f>
        <v/>
      </c>
      <c r="I9" s="210"/>
      <c r="J9" s="209" t="str">
        <f>IF('12か月 (入力用)'!N9*$F$4=0,"",'12か月 (入力用)'!N9*$F$4)</f>
        <v/>
      </c>
      <c r="K9" s="210"/>
      <c r="L9" s="209" t="str">
        <f>IF('12か月 (入力用)'!P9*$F$4=0,"",'12か月 (入力用)'!P9*$F$4)</f>
        <v/>
      </c>
      <c r="M9" s="210"/>
      <c r="N9" s="209" t="str">
        <f>IF('12か月 (入力用)'!R9*$F$4=0,"",'12か月 (入力用)'!R9*$F$4)</f>
        <v/>
      </c>
      <c r="O9" s="210"/>
      <c r="P9" s="209" t="str">
        <f>IF('12か月 (入力用)'!T9*$F$4=0,"",'12か月 (入力用)'!T9*$F$4)</f>
        <v/>
      </c>
      <c r="Q9" s="210"/>
      <c r="R9" s="209" t="str">
        <f>IF('12か月 (入力用)'!V9*$F$4=0,"",'12か月 (入力用)'!V9*$F$4)</f>
        <v/>
      </c>
      <c r="S9" s="210"/>
      <c r="T9" s="209" t="str">
        <f>IF('12か月 (入力用)'!X9*$F$4=0,"",'12か月 (入力用)'!X9*$F$4)</f>
        <v/>
      </c>
      <c r="U9" s="210"/>
      <c r="V9" s="209" t="str">
        <f>IF('12か月 (入力用)'!Z9*$F$4=0,"",'12か月 (入力用)'!Z9*$F$4)</f>
        <v/>
      </c>
      <c r="W9" s="210"/>
      <c r="X9" s="209" t="str">
        <f>IF('12か月 (入力用)'!AB9*$F$4=0,"",'12か月 (入力用)'!AB9*$F$4)</f>
        <v/>
      </c>
      <c r="Y9" s="210"/>
      <c r="Z9" s="209" t="str">
        <f>IF('12か月 (入力用)'!AD9*$F$4=0,"",'12か月 (入力用)'!AD9*$F$4)</f>
        <v/>
      </c>
      <c r="AA9" s="210"/>
      <c r="AB9" s="209" t="str">
        <f>IF('12か月 (入力用)'!AF9*$F$4=0,"",'12か月 (入力用)'!AF9*$F$4)</f>
        <v/>
      </c>
      <c r="AC9" s="210"/>
      <c r="AD9" s="289" t="str">
        <f>IF(SUM(F9:AC9)=0,"",SUM(F9:AC9))</f>
        <v/>
      </c>
      <c r="AE9" s="290"/>
    </row>
    <row r="10" spans="1:31" ht="18" customHeight="1" thickBot="1" x14ac:dyDescent="0.3">
      <c r="B10" s="287" t="s">
        <v>17</v>
      </c>
      <c r="C10" s="288"/>
      <c r="D10" s="288"/>
      <c r="E10" s="288"/>
      <c r="F10" s="291">
        <f>'12か月 (入力用)'!J10</f>
        <v>0</v>
      </c>
      <c r="G10" s="240"/>
      <c r="H10" s="239">
        <f>F49</f>
        <v>0</v>
      </c>
      <c r="I10" s="240"/>
      <c r="J10" s="239">
        <f>H49</f>
        <v>0</v>
      </c>
      <c r="K10" s="240"/>
      <c r="L10" s="239">
        <f>J49</f>
        <v>0</v>
      </c>
      <c r="M10" s="240"/>
      <c r="N10" s="239">
        <f>L49</f>
        <v>0</v>
      </c>
      <c r="O10" s="240"/>
      <c r="P10" s="239">
        <f>N49</f>
        <v>0</v>
      </c>
      <c r="Q10" s="240"/>
      <c r="R10" s="239">
        <f>P49</f>
        <v>0</v>
      </c>
      <c r="S10" s="240"/>
      <c r="T10" s="239">
        <f>R49</f>
        <v>0</v>
      </c>
      <c r="U10" s="240"/>
      <c r="V10" s="239">
        <f>T49</f>
        <v>0</v>
      </c>
      <c r="W10" s="240"/>
      <c r="X10" s="239">
        <f>V49</f>
        <v>0</v>
      </c>
      <c r="Y10" s="240"/>
      <c r="Z10" s="239">
        <f>X49</f>
        <v>0</v>
      </c>
      <c r="AA10" s="240"/>
      <c r="AB10" s="239">
        <f>Z49</f>
        <v>0</v>
      </c>
      <c r="AC10" s="240"/>
      <c r="AD10" s="285"/>
      <c r="AE10" s="286"/>
    </row>
    <row r="11" spans="1:31" ht="18" customHeight="1" x14ac:dyDescent="0.25">
      <c r="B11" s="282" t="s">
        <v>25</v>
      </c>
      <c r="C11" s="283" t="s">
        <v>30</v>
      </c>
      <c r="D11" s="86" t="s">
        <v>0</v>
      </c>
      <c r="E11" s="284"/>
      <c r="F11" s="209" t="str">
        <f>IF('12か月 (入力用)'!J11*$F$4=0,"",'12か月 (入力用)'!J11*$F$4)</f>
        <v/>
      </c>
      <c r="G11" s="210"/>
      <c r="H11" s="209" t="str">
        <f>IF('12か月 (入力用)'!L11*$F$4=0,"",'12か月 (入力用)'!L11*$F$4)</f>
        <v/>
      </c>
      <c r="I11" s="210"/>
      <c r="J11" s="209" t="str">
        <f>IF('12か月 (入力用)'!N11*$F$4=0,"",'12か月 (入力用)'!N11*$F$4)</f>
        <v/>
      </c>
      <c r="K11" s="210"/>
      <c r="L11" s="209" t="str">
        <f>IF('12か月 (入力用)'!P11*$F$4=0,"",'12か月 (入力用)'!P11*$F$4)</f>
        <v/>
      </c>
      <c r="M11" s="210"/>
      <c r="N11" s="209" t="str">
        <f>IF('12か月 (入力用)'!R11*$F$4=0,"",'12か月 (入力用)'!R11*$F$4)</f>
        <v/>
      </c>
      <c r="O11" s="210"/>
      <c r="P11" s="209" t="str">
        <f>IF('12か月 (入力用)'!T11*$F$4=0,"",'12か月 (入力用)'!T11*$F$4)</f>
        <v/>
      </c>
      <c r="Q11" s="231"/>
      <c r="R11" s="209" t="str">
        <f>IF('12か月 (入力用)'!V11*$F$4=0,"",'12か月 (入力用)'!V11*$F$4)</f>
        <v/>
      </c>
      <c r="S11" s="210"/>
      <c r="T11" s="209" t="str">
        <f>IF('12か月 (入力用)'!X11*$F$4=0,"",'12か月 (入力用)'!X11*$F$4)</f>
        <v/>
      </c>
      <c r="U11" s="210"/>
      <c r="V11" s="209" t="str">
        <f>IF('12か月 (入力用)'!Z11*$F$4=0,"",'12か月 (入力用)'!Z11*$F$4)</f>
        <v/>
      </c>
      <c r="W11" s="210"/>
      <c r="X11" s="209" t="str">
        <f>IF('12か月 (入力用)'!AB11*$F$4=0,"",'12か月 (入力用)'!AB11*$F$4)</f>
        <v/>
      </c>
      <c r="Y11" s="210"/>
      <c r="Z11" s="209" t="str">
        <f>IF('12か月 (入力用)'!AD11*$F$4=0,"",'12か月 (入力用)'!AD11*$F$4)</f>
        <v/>
      </c>
      <c r="AA11" s="210"/>
      <c r="AB11" s="209" t="str">
        <f>IF('12か月 (入力用)'!AF11*$F$4=0,"",'12か月 (入力用)'!AF11*$F$4)</f>
        <v/>
      </c>
      <c r="AC11" s="231"/>
      <c r="AD11" s="233" t="str">
        <f t="shared" ref="AD11:AD16" si="0">IF(SUM(F11:AC11)=0,"",SUM(F11:AC11))</f>
        <v/>
      </c>
      <c r="AE11" s="234"/>
    </row>
    <row r="12" spans="1:31" ht="18" customHeight="1" x14ac:dyDescent="0.25">
      <c r="B12" s="282"/>
      <c r="C12" s="283"/>
      <c r="D12" s="93" t="s">
        <v>11</v>
      </c>
      <c r="E12" s="259"/>
      <c r="F12" s="209" t="str">
        <f>IF('12か月 (入力用)'!J12*$F$4=0,"",'12か月 (入力用)'!J12*$F$4)</f>
        <v/>
      </c>
      <c r="G12" s="210"/>
      <c r="H12" s="209" t="str">
        <f>IF('12か月 (入力用)'!L12*$F$4=0,"",'12か月 (入力用)'!L12*$F$4)</f>
        <v/>
      </c>
      <c r="I12" s="210"/>
      <c r="J12" s="209" t="str">
        <f>IF('12か月 (入力用)'!N12*$F$4=0,"",'12か月 (入力用)'!N12*$F$4)</f>
        <v/>
      </c>
      <c r="K12" s="210"/>
      <c r="L12" s="209" t="str">
        <f>IF('12か月 (入力用)'!P12*$F$4=0,"",'12か月 (入力用)'!P12*$F$4)</f>
        <v/>
      </c>
      <c r="M12" s="210"/>
      <c r="N12" s="209" t="str">
        <f>IF('12か月 (入力用)'!R12*$F$4=0,"",'12か月 (入力用)'!R12*$F$4)</f>
        <v/>
      </c>
      <c r="O12" s="210"/>
      <c r="P12" s="209" t="str">
        <f>IF('12か月 (入力用)'!T12*$F$4=0,"",'12か月 (入力用)'!T12*$F$4)</f>
        <v/>
      </c>
      <c r="Q12" s="231"/>
      <c r="R12" s="209" t="str">
        <f>IF('12か月 (入力用)'!V12*$F$4=0,"",'12か月 (入力用)'!V12*$F$4)</f>
        <v/>
      </c>
      <c r="S12" s="210"/>
      <c r="T12" s="209" t="str">
        <f>IF('12か月 (入力用)'!X12*$F$4=0,"",'12か月 (入力用)'!X12*$F$4)</f>
        <v/>
      </c>
      <c r="U12" s="210"/>
      <c r="V12" s="209" t="str">
        <f>IF('12か月 (入力用)'!Z12*$F$4=0,"",'12か月 (入力用)'!Z12*$F$4)</f>
        <v/>
      </c>
      <c r="W12" s="210"/>
      <c r="X12" s="209" t="str">
        <f>IF('12か月 (入力用)'!AB12*$F$4=0,"",'12か月 (入力用)'!AB12*$F$4)</f>
        <v/>
      </c>
      <c r="Y12" s="210"/>
      <c r="Z12" s="209" t="str">
        <f>IF('12か月 (入力用)'!AD12*$F$4=0,"",'12か月 (入力用)'!AD12*$F$4)</f>
        <v/>
      </c>
      <c r="AA12" s="210"/>
      <c r="AB12" s="209" t="str">
        <f>IF('12か月 (入力用)'!AF12*$F$4=0,"",'12か月 (入力用)'!AF12*$F$4)</f>
        <v/>
      </c>
      <c r="AC12" s="231"/>
      <c r="AD12" s="215" t="str">
        <f t="shared" si="0"/>
        <v/>
      </c>
      <c r="AE12" s="216"/>
    </row>
    <row r="13" spans="1:31" ht="18" customHeight="1" x14ac:dyDescent="0.25">
      <c r="B13" s="282"/>
      <c r="C13" s="283"/>
      <c r="D13" s="93" t="s">
        <v>8</v>
      </c>
      <c r="E13" s="259"/>
      <c r="F13" s="209" t="str">
        <f>IF('12か月 (入力用)'!J13*$F$4=0,"",'12か月 (入力用)'!J13*$F$4)</f>
        <v/>
      </c>
      <c r="G13" s="210"/>
      <c r="H13" s="209" t="str">
        <f>IF('12か月 (入力用)'!L13*$F$4=0,"",'12か月 (入力用)'!L13*$F$4)</f>
        <v/>
      </c>
      <c r="I13" s="210"/>
      <c r="J13" s="209" t="str">
        <f>IF('12か月 (入力用)'!N13*$F$4=0,"",'12か月 (入力用)'!N13*$F$4)</f>
        <v/>
      </c>
      <c r="K13" s="210"/>
      <c r="L13" s="209" t="str">
        <f>IF('12か月 (入力用)'!P13*$F$4=0,"",'12か月 (入力用)'!P13*$F$4)</f>
        <v/>
      </c>
      <c r="M13" s="210"/>
      <c r="N13" s="209" t="str">
        <f>IF('12か月 (入力用)'!R13*$F$4=0,"",'12か月 (入力用)'!R13*$F$4)</f>
        <v/>
      </c>
      <c r="O13" s="210"/>
      <c r="P13" s="209" t="str">
        <f>IF('12か月 (入力用)'!T13*$F$4=0,"",'12か月 (入力用)'!T13*$F$4)</f>
        <v/>
      </c>
      <c r="Q13" s="231"/>
      <c r="R13" s="209" t="str">
        <f>IF('12か月 (入力用)'!V13*$F$4=0,"",'12か月 (入力用)'!V13*$F$4)</f>
        <v/>
      </c>
      <c r="S13" s="210"/>
      <c r="T13" s="209" t="str">
        <f>IF('12か月 (入力用)'!X13*$F$4=0,"",'12か月 (入力用)'!X13*$F$4)</f>
        <v/>
      </c>
      <c r="U13" s="210"/>
      <c r="V13" s="209" t="str">
        <f>IF('12か月 (入力用)'!Z13*$F$4=0,"",'12か月 (入力用)'!Z13*$F$4)</f>
        <v/>
      </c>
      <c r="W13" s="210"/>
      <c r="X13" s="209" t="str">
        <f>IF('12か月 (入力用)'!AB13*$F$4=0,"",'12か月 (入力用)'!AB13*$F$4)</f>
        <v/>
      </c>
      <c r="Y13" s="210"/>
      <c r="Z13" s="209" t="str">
        <f>IF('12か月 (入力用)'!AD13*$F$4=0,"",'12か月 (入力用)'!AD13*$F$4)</f>
        <v/>
      </c>
      <c r="AA13" s="210"/>
      <c r="AB13" s="209" t="str">
        <f>IF('12か月 (入力用)'!AF13*$F$4=0,"",'12か月 (入力用)'!AF13*$F$4)</f>
        <v/>
      </c>
      <c r="AC13" s="231"/>
      <c r="AD13" s="215" t="str">
        <f t="shared" si="0"/>
        <v/>
      </c>
      <c r="AE13" s="216"/>
    </row>
    <row r="14" spans="1:31" ht="18" customHeight="1" x14ac:dyDescent="0.25">
      <c r="B14" s="282"/>
      <c r="C14" s="283"/>
      <c r="D14" s="93" t="s">
        <v>1</v>
      </c>
      <c r="E14" s="259"/>
      <c r="F14" s="209" t="str">
        <f>IF('12か月 (入力用)'!J14*$F$4=0,"",'12か月 (入力用)'!J14*$F$4)</f>
        <v/>
      </c>
      <c r="G14" s="210"/>
      <c r="H14" s="209" t="str">
        <f>IF('12か月 (入力用)'!L14*$F$4=0,"",'12か月 (入力用)'!L14*$F$4)</f>
        <v/>
      </c>
      <c r="I14" s="210"/>
      <c r="J14" s="209" t="str">
        <f>IF('12か月 (入力用)'!N14*$F$4=0,"",'12か月 (入力用)'!N14*$F$4)</f>
        <v/>
      </c>
      <c r="K14" s="210"/>
      <c r="L14" s="209" t="str">
        <f>IF('12か月 (入力用)'!P14*$F$4=0,"",'12か月 (入力用)'!P14*$F$4)</f>
        <v/>
      </c>
      <c r="M14" s="210"/>
      <c r="N14" s="209" t="str">
        <f>IF('12か月 (入力用)'!R14*$F$4=0,"",'12か月 (入力用)'!R14*$F$4)</f>
        <v/>
      </c>
      <c r="O14" s="210"/>
      <c r="P14" s="209" t="str">
        <f>IF('12か月 (入力用)'!T14*$F$4=0,"",'12か月 (入力用)'!T14*$F$4)</f>
        <v/>
      </c>
      <c r="Q14" s="231"/>
      <c r="R14" s="209" t="str">
        <f>IF('12か月 (入力用)'!V14*$F$4=0,"",'12か月 (入力用)'!V14*$F$4)</f>
        <v/>
      </c>
      <c r="S14" s="210"/>
      <c r="T14" s="209" t="str">
        <f>IF('12か月 (入力用)'!X14*$F$4=0,"",'12か月 (入力用)'!X14*$F$4)</f>
        <v/>
      </c>
      <c r="U14" s="210"/>
      <c r="V14" s="209" t="str">
        <f>IF('12か月 (入力用)'!Z14*$F$4=0,"",'12か月 (入力用)'!Z14*$F$4)</f>
        <v/>
      </c>
      <c r="W14" s="210"/>
      <c r="X14" s="209" t="str">
        <f>IF('12か月 (入力用)'!AB14*$F$4=0,"",'12か月 (入力用)'!AB14*$F$4)</f>
        <v/>
      </c>
      <c r="Y14" s="210"/>
      <c r="Z14" s="209" t="str">
        <f>IF('12か月 (入力用)'!AD14*$F$4=0,"",'12か月 (入力用)'!AD14*$F$4)</f>
        <v/>
      </c>
      <c r="AA14" s="210"/>
      <c r="AB14" s="209" t="str">
        <f>IF('12か月 (入力用)'!AF14*$F$4=0,"",'12か月 (入力用)'!AF14*$F$4)</f>
        <v/>
      </c>
      <c r="AC14" s="231"/>
      <c r="AD14" s="215" t="str">
        <f t="shared" si="0"/>
        <v/>
      </c>
      <c r="AE14" s="216"/>
    </row>
    <row r="15" spans="1:31" ht="18" customHeight="1" x14ac:dyDescent="0.25">
      <c r="B15" s="282"/>
      <c r="C15" s="283"/>
      <c r="D15" s="93" t="str">
        <f>IF('12か月 (入力用)'!D15=0,"",'12か月 (入力用)'!D15)</f>
        <v>その他収入</v>
      </c>
      <c r="E15" s="259"/>
      <c r="F15" s="209" t="str">
        <f>IF('12か月 (入力用)'!J15*$F$4=0,"",'12か月 (入力用)'!J15*$F$4)</f>
        <v/>
      </c>
      <c r="G15" s="210"/>
      <c r="H15" s="209" t="str">
        <f>IF('12か月 (入力用)'!L15*$F$4=0,"",'12か月 (入力用)'!L15*$F$4)</f>
        <v/>
      </c>
      <c r="I15" s="210"/>
      <c r="J15" s="209" t="str">
        <f>IF('12か月 (入力用)'!N15*$F$4=0,"",'12か月 (入力用)'!N15*$F$4)</f>
        <v/>
      </c>
      <c r="K15" s="210"/>
      <c r="L15" s="209" t="str">
        <f>IF('12か月 (入力用)'!P15*$F$4=0,"",'12か月 (入力用)'!P15*$F$4)</f>
        <v/>
      </c>
      <c r="M15" s="210"/>
      <c r="N15" s="209" t="str">
        <f>IF('12か月 (入力用)'!R15*$F$4=0,"",'12か月 (入力用)'!R15*$F$4)</f>
        <v/>
      </c>
      <c r="O15" s="210"/>
      <c r="P15" s="209" t="str">
        <f>IF('12か月 (入力用)'!T15*$F$4=0,"",'12か月 (入力用)'!T15*$F$4)</f>
        <v/>
      </c>
      <c r="Q15" s="231"/>
      <c r="R15" s="209" t="str">
        <f>IF('12か月 (入力用)'!V15*$F$4=0,"",'12か月 (入力用)'!V15*$F$4)</f>
        <v/>
      </c>
      <c r="S15" s="210"/>
      <c r="T15" s="209" t="str">
        <f>IF('12か月 (入力用)'!X15*$F$4=0,"",'12か月 (入力用)'!X15*$F$4)</f>
        <v/>
      </c>
      <c r="U15" s="210"/>
      <c r="V15" s="209" t="str">
        <f>IF('12か月 (入力用)'!Z15*$F$4=0,"",'12か月 (入力用)'!Z15*$F$4)</f>
        <v/>
      </c>
      <c r="W15" s="210"/>
      <c r="X15" s="209" t="str">
        <f>IF('12か月 (入力用)'!AB15*$F$4=0,"",'12か月 (入力用)'!AB15*$F$4)</f>
        <v/>
      </c>
      <c r="Y15" s="210"/>
      <c r="Z15" s="209" t="str">
        <f>IF('12か月 (入力用)'!AD15*$F$4=0,"",'12か月 (入力用)'!AD15*$F$4)</f>
        <v/>
      </c>
      <c r="AA15" s="210"/>
      <c r="AB15" s="209" t="str">
        <f>IF('12か月 (入力用)'!AF15*$F$4=0,"",'12か月 (入力用)'!AF15*$F$4)</f>
        <v/>
      </c>
      <c r="AC15" s="231"/>
      <c r="AD15" s="215" t="str">
        <f t="shared" si="0"/>
        <v/>
      </c>
      <c r="AE15" s="216"/>
    </row>
    <row r="16" spans="1:31" ht="18" customHeight="1" x14ac:dyDescent="0.25">
      <c r="B16" s="282"/>
      <c r="C16" s="283"/>
      <c r="D16" s="241" t="str">
        <f>IF('12か月 (入力用)'!D16=0,"",'12か月 (入力用)'!D16)</f>
        <v/>
      </c>
      <c r="E16" s="242"/>
      <c r="F16" s="226" t="str">
        <f>IF('12か月 (入力用)'!J16*$F$4=0,"",'12か月 (入力用)'!J16*$F$4)</f>
        <v/>
      </c>
      <c r="G16" s="227"/>
      <c r="H16" s="226" t="str">
        <f>IF('12か月 (入力用)'!L16*$F$4=0,"",'12か月 (入力用)'!L16*$F$4)</f>
        <v/>
      </c>
      <c r="I16" s="227"/>
      <c r="J16" s="226" t="str">
        <f>IF('12か月 (入力用)'!N16*$F$4=0,"",'12か月 (入力用)'!N16*$F$4)</f>
        <v/>
      </c>
      <c r="K16" s="227"/>
      <c r="L16" s="226" t="str">
        <f>IF('12か月 (入力用)'!P16*$F$4=0,"",'12か月 (入力用)'!P16*$F$4)</f>
        <v/>
      </c>
      <c r="M16" s="227"/>
      <c r="N16" s="226" t="str">
        <f>IF('12か月 (入力用)'!R16*$F$4=0,"",'12か月 (入力用)'!R16*$F$4)</f>
        <v/>
      </c>
      <c r="O16" s="227"/>
      <c r="P16" s="226" t="str">
        <f>IF('12か月 (入力用)'!T16*$F$4=0,"",'12か月 (入力用)'!T16*$F$4)</f>
        <v/>
      </c>
      <c r="Q16" s="228"/>
      <c r="R16" s="226" t="str">
        <f>IF('12か月 (入力用)'!V16*$F$4=0,"",'12か月 (入力用)'!V16*$F$4)</f>
        <v/>
      </c>
      <c r="S16" s="227"/>
      <c r="T16" s="226" t="str">
        <f>IF('12か月 (入力用)'!X16*$F$4=0,"",'12か月 (入力用)'!X16*$F$4)</f>
        <v/>
      </c>
      <c r="U16" s="227"/>
      <c r="V16" s="226" t="str">
        <f>IF('12か月 (入力用)'!Z16*$F$4=0,"",'12か月 (入力用)'!Z16*$F$4)</f>
        <v/>
      </c>
      <c r="W16" s="227"/>
      <c r="X16" s="226" t="str">
        <f>IF('12か月 (入力用)'!AB16*$F$4=0,"",'12か月 (入力用)'!AB16*$F$4)</f>
        <v/>
      </c>
      <c r="Y16" s="227"/>
      <c r="Z16" s="226" t="str">
        <f>IF('12か月 (入力用)'!AD16*$F$4=0,"",'12か月 (入力用)'!AD16*$F$4)</f>
        <v/>
      </c>
      <c r="AA16" s="227"/>
      <c r="AB16" s="226" t="str">
        <f>IF('12か月 (入力用)'!AF16*$F$4=0,"",'12か月 (入力用)'!AF16*$F$4)</f>
        <v/>
      </c>
      <c r="AC16" s="228"/>
      <c r="AD16" s="207" t="str">
        <f t="shared" si="0"/>
        <v/>
      </c>
      <c r="AE16" s="208"/>
    </row>
    <row r="17" spans="2:31" ht="18" customHeight="1" x14ac:dyDescent="0.25">
      <c r="B17" s="282"/>
      <c r="C17" s="276" t="s">
        <v>36</v>
      </c>
      <c r="D17" s="277"/>
      <c r="E17" s="277"/>
      <c r="F17" s="243">
        <f>SUM(F11:G16)</f>
        <v>0</v>
      </c>
      <c r="G17" s="244"/>
      <c r="H17" s="243">
        <f>SUM(H11:I16)</f>
        <v>0</v>
      </c>
      <c r="I17" s="244"/>
      <c r="J17" s="243">
        <f>SUM(J11:K16)</f>
        <v>0</v>
      </c>
      <c r="K17" s="244"/>
      <c r="L17" s="213">
        <f>SUM(L11:M16)</f>
        <v>0</v>
      </c>
      <c r="M17" s="225"/>
      <c r="N17" s="243">
        <f>SUM(N11:O16)</f>
        <v>0</v>
      </c>
      <c r="O17" s="244"/>
      <c r="P17" s="243">
        <f>SUM(P11:Q16)</f>
        <v>0</v>
      </c>
      <c r="Q17" s="281"/>
      <c r="R17" s="243">
        <f>SUM(R11:S16)</f>
        <v>0</v>
      </c>
      <c r="S17" s="244"/>
      <c r="T17" s="243">
        <f>SUM(T11:U16)</f>
        <v>0</v>
      </c>
      <c r="U17" s="244"/>
      <c r="V17" s="243">
        <f>SUM(V11:W16)</f>
        <v>0</v>
      </c>
      <c r="W17" s="244"/>
      <c r="X17" s="243">
        <f>SUM(X11:Y16)</f>
        <v>0</v>
      </c>
      <c r="Y17" s="244"/>
      <c r="Z17" s="243">
        <f>SUM(Z11:AA16)</f>
        <v>0</v>
      </c>
      <c r="AA17" s="244"/>
      <c r="AB17" s="243">
        <f>SUM(AB11:AC16)</f>
        <v>0</v>
      </c>
      <c r="AC17" s="281"/>
      <c r="AD17" s="211">
        <f>SUM(F17:AC17)</f>
        <v>0</v>
      </c>
      <c r="AE17" s="212"/>
    </row>
    <row r="18" spans="2:31" ht="18" customHeight="1" x14ac:dyDescent="0.25">
      <c r="B18" s="282"/>
      <c r="C18" s="279" t="s">
        <v>18</v>
      </c>
      <c r="D18" s="112" t="s">
        <v>35</v>
      </c>
      <c r="E18" s="17" t="s">
        <v>10</v>
      </c>
      <c r="F18" s="229" t="str">
        <f>IF('12か月 (入力用)'!J18*$F$4=0,"",'12か月 (入力用)'!J18*$F$4)</f>
        <v/>
      </c>
      <c r="G18" s="230"/>
      <c r="H18" s="229" t="str">
        <f>IF('12か月 (入力用)'!L18*$F$4=0,"",'12か月 (入力用)'!L18*$F$4)</f>
        <v/>
      </c>
      <c r="I18" s="230"/>
      <c r="J18" s="229" t="str">
        <f>IF('12か月 (入力用)'!N18*$F$4=0,"",'12か月 (入力用)'!N18*$F$4)</f>
        <v/>
      </c>
      <c r="K18" s="230"/>
      <c r="L18" s="229" t="str">
        <f>IF('12か月 (入力用)'!P18*$F$4=0,"",'12か月 (入力用)'!P18*$F$4)</f>
        <v/>
      </c>
      <c r="M18" s="230"/>
      <c r="N18" s="229" t="str">
        <f>IF('12か月 (入力用)'!R18*$F$4=0,"",'12か月 (入力用)'!R18*$F$4)</f>
        <v/>
      </c>
      <c r="O18" s="230"/>
      <c r="P18" s="229" t="str">
        <f>IF('12か月 (入力用)'!T18*$F$4=0,"",'12か月 (入力用)'!T18*$F$4)</f>
        <v/>
      </c>
      <c r="Q18" s="232"/>
      <c r="R18" s="229" t="str">
        <f>IF('12か月 (入力用)'!V18*$F$4=0,"",'12か月 (入力用)'!V18*$F$4)</f>
        <v/>
      </c>
      <c r="S18" s="230"/>
      <c r="T18" s="229" t="str">
        <f>IF('12か月 (入力用)'!X18*$F$4=0,"",'12か月 (入力用)'!X18*$F$4)</f>
        <v/>
      </c>
      <c r="U18" s="230"/>
      <c r="V18" s="229" t="str">
        <f>IF('12か月 (入力用)'!Z18*$F$4=0,"",'12か月 (入力用)'!Z18*$F$4)</f>
        <v/>
      </c>
      <c r="W18" s="230"/>
      <c r="X18" s="229" t="str">
        <f>IF('12か月 (入力用)'!AB18*$F$4=0,"",'12か月 (入力用)'!AB18*$F$4)</f>
        <v/>
      </c>
      <c r="Y18" s="230"/>
      <c r="Z18" s="229" t="str">
        <f>IF('12か月 (入力用)'!AD18*$F$4=0,"",'12か月 (入力用)'!AD18*$F$4)</f>
        <v/>
      </c>
      <c r="AA18" s="230"/>
      <c r="AB18" s="229" t="str">
        <f>IF('12か月 (入力用)'!AF18*$F$4=0,"",'12か月 (入力用)'!AF18*$F$4)</f>
        <v/>
      </c>
      <c r="AC18" s="232"/>
      <c r="AD18" s="221" t="str">
        <f>IF(SUM(F18:AC18)=0,"",SUM(F18:AC18))</f>
        <v/>
      </c>
      <c r="AE18" s="222"/>
    </row>
    <row r="19" spans="2:31" ht="18" customHeight="1" x14ac:dyDescent="0.25">
      <c r="B19" s="282"/>
      <c r="C19" s="280"/>
      <c r="D19" s="113"/>
      <c r="E19" s="36" t="s">
        <v>12</v>
      </c>
      <c r="F19" s="209" t="str">
        <f>IF('12か月 (入力用)'!J19*$F$4=0,"",'12か月 (入力用)'!J19*$F$4)</f>
        <v/>
      </c>
      <c r="G19" s="210"/>
      <c r="H19" s="209" t="str">
        <f>IF('12か月 (入力用)'!L19*$F$4=0,"",'12か月 (入力用)'!L19*$F$4)</f>
        <v/>
      </c>
      <c r="I19" s="210"/>
      <c r="J19" s="209" t="str">
        <f>IF('12か月 (入力用)'!N19*$F$4=0,"",'12か月 (入力用)'!N19*$F$4)</f>
        <v/>
      </c>
      <c r="K19" s="210"/>
      <c r="L19" s="209" t="str">
        <f>IF('12か月 (入力用)'!P19*$F$4=0,"",'12か月 (入力用)'!P19*$F$4)</f>
        <v/>
      </c>
      <c r="M19" s="210"/>
      <c r="N19" s="209" t="str">
        <f>IF('12か月 (入力用)'!R19*$F$4=0,"",'12か月 (入力用)'!R19*$F$4)</f>
        <v/>
      </c>
      <c r="O19" s="210"/>
      <c r="P19" s="209" t="str">
        <f>IF('12か月 (入力用)'!T19*$F$4=0,"",'12か月 (入力用)'!T19*$F$4)</f>
        <v/>
      </c>
      <c r="Q19" s="231"/>
      <c r="R19" s="209" t="str">
        <f>IF('12か月 (入力用)'!V19*$F$4=0,"",'12か月 (入力用)'!V19*$F$4)</f>
        <v/>
      </c>
      <c r="S19" s="210"/>
      <c r="T19" s="209" t="str">
        <f>IF('12か月 (入力用)'!X19*$F$4=0,"",'12か月 (入力用)'!X19*$F$4)</f>
        <v/>
      </c>
      <c r="U19" s="210"/>
      <c r="V19" s="209" t="str">
        <f>IF('12か月 (入力用)'!Z19*$F$4=0,"",'12か月 (入力用)'!Z19*$F$4)</f>
        <v/>
      </c>
      <c r="W19" s="210"/>
      <c r="X19" s="209" t="str">
        <f>IF('12か月 (入力用)'!AB19*$F$4=0,"",'12か月 (入力用)'!AB19*$F$4)</f>
        <v/>
      </c>
      <c r="Y19" s="210"/>
      <c r="Z19" s="209" t="str">
        <f>IF('12か月 (入力用)'!AD19*$F$4=0,"",'12か月 (入力用)'!AD19*$F$4)</f>
        <v/>
      </c>
      <c r="AA19" s="210"/>
      <c r="AB19" s="209" t="str">
        <f>IF('12か月 (入力用)'!AF19*$F$4=0,"",'12か月 (入力用)'!AF19*$F$4)</f>
        <v/>
      </c>
      <c r="AC19" s="231"/>
      <c r="AD19" s="215" t="str">
        <f>IF(SUM(F19:AC19)=0,"",SUM(F19:AC19))</f>
        <v/>
      </c>
      <c r="AE19" s="216"/>
    </row>
    <row r="20" spans="2:31" ht="18" customHeight="1" x14ac:dyDescent="0.25">
      <c r="B20" s="282"/>
      <c r="C20" s="280"/>
      <c r="D20" s="113"/>
      <c r="E20" s="36" t="s">
        <v>7</v>
      </c>
      <c r="F20" s="209" t="str">
        <f>IF('12か月 (入力用)'!J20*$F$4=0,"",'12か月 (入力用)'!J20*$F$4)</f>
        <v/>
      </c>
      <c r="G20" s="210"/>
      <c r="H20" s="209" t="str">
        <f>IF('12か月 (入力用)'!L20*$F$4=0,"",'12か月 (入力用)'!L20*$F$4)</f>
        <v/>
      </c>
      <c r="I20" s="210"/>
      <c r="J20" s="209" t="str">
        <f>IF('12か月 (入力用)'!N20*$F$4=0,"",'12か月 (入力用)'!N20*$F$4)</f>
        <v/>
      </c>
      <c r="K20" s="210"/>
      <c r="L20" s="209" t="str">
        <f>IF('12か月 (入力用)'!P20*$F$4=0,"",'12か月 (入力用)'!P20*$F$4)</f>
        <v/>
      </c>
      <c r="M20" s="210"/>
      <c r="N20" s="209" t="str">
        <f>IF('12か月 (入力用)'!R20*$F$4=0,"",'12か月 (入力用)'!R20*$F$4)</f>
        <v/>
      </c>
      <c r="O20" s="210"/>
      <c r="P20" s="209" t="str">
        <f>IF('12か月 (入力用)'!T20*$F$4=0,"",'12か月 (入力用)'!T20*$F$4)</f>
        <v/>
      </c>
      <c r="Q20" s="231"/>
      <c r="R20" s="209" t="str">
        <f>IF('12か月 (入力用)'!V20*$F$4=0,"",'12か月 (入力用)'!V20*$F$4)</f>
        <v/>
      </c>
      <c r="S20" s="210"/>
      <c r="T20" s="209" t="str">
        <f>IF('12か月 (入力用)'!X20*$F$4=0,"",'12か月 (入力用)'!X20*$F$4)</f>
        <v/>
      </c>
      <c r="U20" s="210"/>
      <c r="V20" s="209" t="str">
        <f>IF('12か月 (入力用)'!Z20*$F$4=0,"",'12か月 (入力用)'!Z20*$F$4)</f>
        <v/>
      </c>
      <c r="W20" s="210"/>
      <c r="X20" s="209" t="str">
        <f>IF('12か月 (入力用)'!AB20*$F$4=0,"",'12か月 (入力用)'!AB20*$F$4)</f>
        <v/>
      </c>
      <c r="Y20" s="210"/>
      <c r="Z20" s="209" t="str">
        <f>IF('12か月 (入力用)'!AD20*$F$4=0,"",'12か月 (入力用)'!AD20*$F$4)</f>
        <v/>
      </c>
      <c r="AA20" s="210"/>
      <c r="AB20" s="209" t="str">
        <f>IF('12か月 (入力用)'!AF20*$F$4=0,"",'12か月 (入力用)'!AF20*$F$4)</f>
        <v/>
      </c>
      <c r="AC20" s="231"/>
      <c r="AD20" s="215" t="str">
        <f>IF(SUM(F20:AC20)=0,"",SUM(F20:AC20))</f>
        <v/>
      </c>
      <c r="AE20" s="216"/>
    </row>
    <row r="21" spans="2:31" ht="18" customHeight="1" x14ac:dyDescent="0.25">
      <c r="B21" s="282"/>
      <c r="C21" s="280"/>
      <c r="D21" s="113"/>
      <c r="E21" s="37" t="str">
        <f>IF('12か月 (入力用)'!E21=0,"",'12か月 (入力用)'!E21)</f>
        <v/>
      </c>
      <c r="F21" s="226" t="str">
        <f>IF('12か月 (入力用)'!J21*$F$4=0,"",'12か月 (入力用)'!J21*$F$4)</f>
        <v/>
      </c>
      <c r="G21" s="227"/>
      <c r="H21" s="226" t="str">
        <f>IF('12か月 (入力用)'!L21*$F$4=0,"",'12か月 (入力用)'!L21*$F$4)</f>
        <v/>
      </c>
      <c r="I21" s="227"/>
      <c r="J21" s="226" t="str">
        <f>IF('12か月 (入力用)'!N21*$F$4=0,"",'12か月 (入力用)'!N21*$F$4)</f>
        <v/>
      </c>
      <c r="K21" s="227"/>
      <c r="L21" s="226" t="str">
        <f>IF('12か月 (入力用)'!P21*$F$4=0,"",'12か月 (入力用)'!P21*$F$4)</f>
        <v/>
      </c>
      <c r="M21" s="227"/>
      <c r="N21" s="226" t="str">
        <f>IF('12か月 (入力用)'!R21*$F$4=0,"",'12か月 (入力用)'!R21*$F$4)</f>
        <v/>
      </c>
      <c r="O21" s="227"/>
      <c r="P21" s="226" t="str">
        <f>IF('12か月 (入力用)'!T21*$F$4=0,"",'12か月 (入力用)'!T21*$F$4)</f>
        <v/>
      </c>
      <c r="Q21" s="228"/>
      <c r="R21" s="226" t="str">
        <f>IF('12か月 (入力用)'!V21*$F$4=0,"",'12か月 (入力用)'!V21*$F$4)</f>
        <v/>
      </c>
      <c r="S21" s="227"/>
      <c r="T21" s="226" t="str">
        <f>IF('12か月 (入力用)'!X21*$F$4=0,"",'12か月 (入力用)'!X21*$F$4)</f>
        <v/>
      </c>
      <c r="U21" s="227"/>
      <c r="V21" s="226" t="str">
        <f>IF('12か月 (入力用)'!Z21*$F$4=0,"",'12か月 (入力用)'!Z21*$F$4)</f>
        <v/>
      </c>
      <c r="W21" s="227"/>
      <c r="X21" s="226" t="str">
        <f>IF('12か月 (入力用)'!AB21*$F$4=0,"",'12か月 (入力用)'!AB21*$F$4)</f>
        <v/>
      </c>
      <c r="Y21" s="227"/>
      <c r="Z21" s="226" t="str">
        <f>IF('12か月 (入力用)'!AD21*$F$4=0,"",'12か月 (入力用)'!AD21*$F$4)</f>
        <v/>
      </c>
      <c r="AA21" s="227"/>
      <c r="AB21" s="226" t="str">
        <f>IF('12か月 (入力用)'!AF21*$F$4=0,"",'12か月 (入力用)'!AF21*$F$4)</f>
        <v/>
      </c>
      <c r="AC21" s="228"/>
      <c r="AD21" s="207" t="str">
        <f>IF(SUM(F21:AC21)=0,"",SUM(F21:AC21))</f>
        <v/>
      </c>
      <c r="AE21" s="208"/>
    </row>
    <row r="22" spans="2:31" ht="18" customHeight="1" x14ac:dyDescent="0.25">
      <c r="B22" s="282"/>
      <c r="C22" s="280"/>
      <c r="D22" s="132" t="s">
        <v>34</v>
      </c>
      <c r="E22" s="30" t="s">
        <v>10</v>
      </c>
      <c r="F22" s="209" t="str">
        <f>IF('12か月 (入力用)'!J22*$F$4=0,"",'12か月 (入力用)'!J22*$F$4)</f>
        <v/>
      </c>
      <c r="G22" s="210"/>
      <c r="H22" s="209" t="str">
        <f>IF('12か月 (入力用)'!L22*$F$4=0,"",'12か月 (入力用)'!L22*$F$4)</f>
        <v/>
      </c>
      <c r="I22" s="210"/>
      <c r="J22" s="209" t="str">
        <f>IF('12か月 (入力用)'!N22*$F$4=0,"",'12か月 (入力用)'!N22*$F$4)</f>
        <v/>
      </c>
      <c r="K22" s="210"/>
      <c r="L22" s="209" t="str">
        <f>IF('12か月 (入力用)'!P22*$F$4=0,"",'12か月 (入力用)'!P22*$F$4)</f>
        <v/>
      </c>
      <c r="M22" s="210"/>
      <c r="N22" s="209" t="str">
        <f>IF('12か月 (入力用)'!R22*$F$4=0,"",'12か月 (入力用)'!R22*$F$4)</f>
        <v/>
      </c>
      <c r="O22" s="210"/>
      <c r="P22" s="209" t="str">
        <f>IF('12か月 (入力用)'!T22*$F$4=0,"",'12か月 (入力用)'!T22*$F$4)</f>
        <v/>
      </c>
      <c r="Q22" s="224"/>
      <c r="R22" s="209" t="str">
        <f>IF('12か月 (入力用)'!V22*$F$4=0,"",'12か月 (入力用)'!V22*$F$4)</f>
        <v/>
      </c>
      <c r="S22" s="210"/>
      <c r="T22" s="209" t="str">
        <f>IF('12か月 (入力用)'!X22*$F$4=0,"",'12か月 (入力用)'!X22*$F$4)</f>
        <v/>
      </c>
      <c r="U22" s="210"/>
      <c r="V22" s="209" t="str">
        <f>IF('12か月 (入力用)'!Z22*$F$4=0,"",'12か月 (入力用)'!Z22*$F$4)</f>
        <v/>
      </c>
      <c r="W22" s="210"/>
      <c r="X22" s="209" t="str">
        <f>IF('12か月 (入力用)'!AB22*$F$4=0,"",'12か月 (入力用)'!AB22*$F$4)</f>
        <v/>
      </c>
      <c r="Y22" s="210"/>
      <c r="Z22" s="209" t="str">
        <f>IF('12か月 (入力用)'!AD22*$F$4=0,"",'12か月 (入力用)'!AD22*$F$4)</f>
        <v/>
      </c>
      <c r="AA22" s="210"/>
      <c r="AB22" s="209" t="str">
        <f>IF('12か月 (入力用)'!AF22*$F$4=0,"",'12か月 (入力用)'!AF22*$F$4)</f>
        <v/>
      </c>
      <c r="AC22" s="224"/>
      <c r="AD22" s="221" t="str">
        <f t="shared" ref="AD22" si="1">IF(SUM(F22:Q22)=0,"",SUM(F22:Q22))</f>
        <v/>
      </c>
      <c r="AE22" s="222"/>
    </row>
    <row r="23" spans="2:31" ht="18" customHeight="1" x14ac:dyDescent="0.25">
      <c r="B23" s="282"/>
      <c r="C23" s="280"/>
      <c r="D23" s="133"/>
      <c r="E23" s="36" t="s">
        <v>12</v>
      </c>
      <c r="F23" s="209" t="str">
        <f>IF('12か月 (入力用)'!J23*$F$4=0,"",'12か月 (入力用)'!J23*$F$4)</f>
        <v/>
      </c>
      <c r="G23" s="210"/>
      <c r="H23" s="209" t="str">
        <f>IF('12か月 (入力用)'!L23*$F$4=0,"",'12か月 (入力用)'!L23*$F$4)</f>
        <v/>
      </c>
      <c r="I23" s="210"/>
      <c r="J23" s="209" t="str">
        <f>IF('12か月 (入力用)'!N23*$F$4=0,"",'12か月 (入力用)'!N23*$F$4)</f>
        <v/>
      </c>
      <c r="K23" s="210"/>
      <c r="L23" s="209" t="str">
        <f>IF('12か月 (入力用)'!P23*$F$4=0,"",'12か月 (入力用)'!P23*$F$4)</f>
        <v/>
      </c>
      <c r="M23" s="210"/>
      <c r="N23" s="209" t="str">
        <f>IF('12か月 (入力用)'!R23*$F$4=0,"",'12か月 (入力用)'!R23*$F$4)</f>
        <v/>
      </c>
      <c r="O23" s="210"/>
      <c r="P23" s="209" t="str">
        <f>IF('12か月 (入力用)'!T23*$F$4=0,"",'12か月 (入力用)'!T23*$F$4)</f>
        <v/>
      </c>
      <c r="Q23" s="224"/>
      <c r="R23" s="209" t="str">
        <f>IF('12か月 (入力用)'!V23*$F$4=0,"",'12か月 (入力用)'!V23*$F$4)</f>
        <v/>
      </c>
      <c r="S23" s="210"/>
      <c r="T23" s="209" t="str">
        <f>IF('12か月 (入力用)'!X23*$F$4=0,"",'12か月 (入力用)'!X23*$F$4)</f>
        <v/>
      </c>
      <c r="U23" s="210"/>
      <c r="V23" s="209" t="str">
        <f>IF('12か月 (入力用)'!Z23*$F$4=0,"",'12か月 (入力用)'!Z23*$F$4)</f>
        <v/>
      </c>
      <c r="W23" s="210"/>
      <c r="X23" s="209" t="str">
        <f>IF('12か月 (入力用)'!AB23*$F$4=0,"",'12か月 (入力用)'!AB23*$F$4)</f>
        <v/>
      </c>
      <c r="Y23" s="210"/>
      <c r="Z23" s="209" t="str">
        <f>IF('12か月 (入力用)'!AD23*$F$4=0,"",'12か月 (入力用)'!AD23*$F$4)</f>
        <v/>
      </c>
      <c r="AA23" s="210"/>
      <c r="AB23" s="209" t="str">
        <f>IF('12か月 (入力用)'!AF23*$F$4=0,"",'12か月 (入力用)'!AF23*$F$4)</f>
        <v/>
      </c>
      <c r="AC23" s="224"/>
      <c r="AD23" s="215" t="str">
        <f t="shared" ref="AD23:AD30" si="2">IF(SUM(F23:AC23)=0,"",SUM(F23:AC23))</f>
        <v/>
      </c>
      <c r="AE23" s="216"/>
    </row>
    <row r="24" spans="2:31" ht="18" customHeight="1" x14ac:dyDescent="0.25">
      <c r="B24" s="282"/>
      <c r="C24" s="280"/>
      <c r="D24" s="133"/>
      <c r="E24" s="36" t="s">
        <v>7</v>
      </c>
      <c r="F24" s="209" t="str">
        <f>IF('12か月 (入力用)'!J24*$F$4=0,"",'12か月 (入力用)'!J24*$F$4)</f>
        <v/>
      </c>
      <c r="G24" s="210"/>
      <c r="H24" s="209" t="str">
        <f>IF('12か月 (入力用)'!L24*$F$4=0,"",'12か月 (入力用)'!L24*$F$4)</f>
        <v/>
      </c>
      <c r="I24" s="210"/>
      <c r="J24" s="209" t="str">
        <f>IF('12か月 (入力用)'!N24*$F$4=0,"",'12か月 (入力用)'!N24*$F$4)</f>
        <v/>
      </c>
      <c r="K24" s="210"/>
      <c r="L24" s="209" t="str">
        <f>IF('12か月 (入力用)'!P24*$F$4=0,"",'12か月 (入力用)'!P24*$F$4)</f>
        <v/>
      </c>
      <c r="M24" s="210"/>
      <c r="N24" s="209" t="str">
        <f>IF('12か月 (入力用)'!R24*$F$4=0,"",'12か月 (入力用)'!R24*$F$4)</f>
        <v/>
      </c>
      <c r="O24" s="210"/>
      <c r="P24" s="209" t="str">
        <f>IF('12か月 (入力用)'!T24*$F$4=0,"",'12か月 (入力用)'!T24*$F$4)</f>
        <v/>
      </c>
      <c r="Q24" s="224"/>
      <c r="R24" s="209" t="str">
        <f>IF('12か月 (入力用)'!V24*$F$4=0,"",'12か月 (入力用)'!V24*$F$4)</f>
        <v/>
      </c>
      <c r="S24" s="210"/>
      <c r="T24" s="209" t="str">
        <f>IF('12か月 (入力用)'!X24*$F$4=0,"",'12か月 (入力用)'!X24*$F$4)</f>
        <v/>
      </c>
      <c r="U24" s="210"/>
      <c r="V24" s="209" t="str">
        <f>IF('12か月 (入力用)'!Z24*$F$4=0,"",'12か月 (入力用)'!Z24*$F$4)</f>
        <v/>
      </c>
      <c r="W24" s="210"/>
      <c r="X24" s="209" t="str">
        <f>IF('12か月 (入力用)'!AB24*$F$4=0,"",'12か月 (入力用)'!AB24*$F$4)</f>
        <v/>
      </c>
      <c r="Y24" s="210"/>
      <c r="Z24" s="209" t="str">
        <f>IF('12か月 (入力用)'!AD24*$F$4=0,"",'12か月 (入力用)'!AD24*$F$4)</f>
        <v/>
      </c>
      <c r="AA24" s="210"/>
      <c r="AB24" s="209" t="str">
        <f>IF('12か月 (入力用)'!AF24*$F$4=0,"",'12か月 (入力用)'!AF24*$F$4)</f>
        <v/>
      </c>
      <c r="AC24" s="224"/>
      <c r="AD24" s="215" t="str">
        <f t="shared" si="2"/>
        <v/>
      </c>
      <c r="AE24" s="216"/>
    </row>
    <row r="25" spans="2:31" ht="18" customHeight="1" x14ac:dyDescent="0.25">
      <c r="B25" s="282"/>
      <c r="C25" s="280"/>
      <c r="D25" s="134"/>
      <c r="E25" s="33" t="str">
        <f>IF('12か月 (入力用)'!E25=0,"",'12か月 (入力用)'!E25)</f>
        <v/>
      </c>
      <c r="F25" s="219" t="str">
        <f>IF('12か月 (入力用)'!J25*$F$4=0,"",'12か月 (入力用)'!J25*$F$4)</f>
        <v/>
      </c>
      <c r="G25" s="220"/>
      <c r="H25" s="219" t="str">
        <f>IF('12か月 (入力用)'!L25*$F$4=0,"",'12か月 (入力用)'!L25*$F$4)</f>
        <v/>
      </c>
      <c r="I25" s="220"/>
      <c r="J25" s="219" t="str">
        <f>IF('12か月 (入力用)'!N25*$F$4=0,"",'12か月 (入力用)'!N25*$F$4)</f>
        <v/>
      </c>
      <c r="K25" s="220"/>
      <c r="L25" s="219" t="str">
        <f>IF('12か月 (入力用)'!P25*$F$4=0,"",'12か月 (入力用)'!P25*$F$4)</f>
        <v/>
      </c>
      <c r="M25" s="220"/>
      <c r="N25" s="219" t="str">
        <f>IF('12か月 (入力用)'!R25*$F$4=0,"",'12か月 (入力用)'!R25*$F$4)</f>
        <v/>
      </c>
      <c r="O25" s="220"/>
      <c r="P25" s="219" t="str">
        <f>IF('12か月 (入力用)'!T25*$F$4=0,"",'12か月 (入力用)'!T25*$F$4)</f>
        <v/>
      </c>
      <c r="Q25" s="223"/>
      <c r="R25" s="219" t="str">
        <f>IF('12か月 (入力用)'!V25*$F$4=0,"",'12か月 (入力用)'!V25*$F$4)</f>
        <v/>
      </c>
      <c r="S25" s="220"/>
      <c r="T25" s="219" t="str">
        <f>IF('12か月 (入力用)'!X25*$F$4=0,"",'12か月 (入力用)'!X25*$F$4)</f>
        <v/>
      </c>
      <c r="U25" s="220"/>
      <c r="V25" s="219" t="str">
        <f>IF('12か月 (入力用)'!Z25*$F$4=0,"",'12か月 (入力用)'!Z25*$F$4)</f>
        <v/>
      </c>
      <c r="W25" s="220"/>
      <c r="X25" s="219" t="str">
        <f>IF('12か月 (入力用)'!AB25*$F$4=0,"",'12か月 (入力用)'!AB25*$F$4)</f>
        <v/>
      </c>
      <c r="Y25" s="220"/>
      <c r="Z25" s="219" t="str">
        <f>IF('12か月 (入力用)'!AD25*$F$4=0,"",'12か月 (入力用)'!AD25*$F$4)</f>
        <v/>
      </c>
      <c r="AA25" s="220"/>
      <c r="AB25" s="219" t="str">
        <f>IF('12か月 (入力用)'!AF25*$F$4=0,"",'12か月 (入力用)'!AF25*$F$4)</f>
        <v/>
      </c>
      <c r="AC25" s="223"/>
      <c r="AD25" s="207" t="str">
        <f t="shared" si="2"/>
        <v/>
      </c>
      <c r="AE25" s="208"/>
    </row>
    <row r="26" spans="2:31" ht="18" customHeight="1" x14ac:dyDescent="0.25">
      <c r="B26" s="282"/>
      <c r="C26" s="280"/>
      <c r="D26" s="145" t="s">
        <v>32</v>
      </c>
      <c r="E26" s="20" t="s">
        <v>9</v>
      </c>
      <c r="F26" s="209" t="str">
        <f>IF('12か月 (入力用)'!J26=0,"",'12か月 (入力用)'!J26)</f>
        <v/>
      </c>
      <c r="G26" s="210"/>
      <c r="H26" s="209" t="str">
        <f>IF('12か月 (入力用)'!L26=0,"",'12か月 (入力用)'!L26)</f>
        <v/>
      </c>
      <c r="I26" s="210"/>
      <c r="J26" s="209" t="str">
        <f>IF('12か月 (入力用)'!N26=0,"",'12か月 (入力用)'!N26)</f>
        <v/>
      </c>
      <c r="K26" s="210"/>
      <c r="L26" s="209" t="str">
        <f>IF('12か月 (入力用)'!P26=0,"",'12か月 (入力用)'!P26)</f>
        <v/>
      </c>
      <c r="M26" s="210"/>
      <c r="N26" s="209" t="str">
        <f>IF('12か月 (入力用)'!R26=0,"",'12か月 (入力用)'!R26)</f>
        <v/>
      </c>
      <c r="O26" s="210"/>
      <c r="P26" s="209" t="str">
        <f>IF('12か月 (入力用)'!T26=0,"",'12か月 (入力用)'!T26)</f>
        <v/>
      </c>
      <c r="Q26" s="210"/>
      <c r="R26" s="209" t="str">
        <f>IF('12か月 (入力用)'!V26=0,"",'12か月 (入力用)'!V26)</f>
        <v/>
      </c>
      <c r="S26" s="210"/>
      <c r="T26" s="209" t="str">
        <f>IF('12か月 (入力用)'!X26=0,"",'12か月 (入力用)'!X26)</f>
        <v/>
      </c>
      <c r="U26" s="210"/>
      <c r="V26" s="209" t="str">
        <f>IF('12か月 (入力用)'!Z26=0,"",'12か月 (入力用)'!Z26)</f>
        <v/>
      </c>
      <c r="W26" s="210"/>
      <c r="X26" s="209" t="str">
        <f>IF('12か月 (入力用)'!AB26=0,"",'12か月 (入力用)'!AB26)</f>
        <v/>
      </c>
      <c r="Y26" s="210"/>
      <c r="Z26" s="209" t="str">
        <f>IF('12か月 (入力用)'!AD26=0,"",'12か月 (入力用)'!AD26)</f>
        <v/>
      </c>
      <c r="AA26" s="210"/>
      <c r="AB26" s="209" t="str">
        <f>IF('12か月 (入力用)'!AF26=0,"",'12か月 (入力用)'!AF26)</f>
        <v/>
      </c>
      <c r="AC26" s="210"/>
      <c r="AD26" s="221" t="str">
        <f t="shared" si="2"/>
        <v/>
      </c>
      <c r="AE26" s="222"/>
    </row>
    <row r="27" spans="2:31" ht="18" customHeight="1" x14ac:dyDescent="0.25">
      <c r="B27" s="282"/>
      <c r="C27" s="280"/>
      <c r="D27" s="145"/>
      <c r="E27" s="35" t="s">
        <v>2</v>
      </c>
      <c r="F27" s="209" t="str">
        <f>IF('12か月 (入力用)'!J27=0,"",'12か月 (入力用)'!J27)</f>
        <v/>
      </c>
      <c r="G27" s="210"/>
      <c r="H27" s="209" t="str">
        <f>IF('12か月 (入力用)'!L27=0,"",'12か月 (入力用)'!L27)</f>
        <v/>
      </c>
      <c r="I27" s="210"/>
      <c r="J27" s="209" t="str">
        <f>IF('12か月 (入力用)'!N27=0,"",'12か月 (入力用)'!N27)</f>
        <v/>
      </c>
      <c r="K27" s="210"/>
      <c r="L27" s="209" t="str">
        <f>IF('12か月 (入力用)'!P27=0,"",'12か月 (入力用)'!P27)</f>
        <v/>
      </c>
      <c r="M27" s="210"/>
      <c r="N27" s="209" t="str">
        <f>IF('12か月 (入力用)'!R27=0,"",'12か月 (入力用)'!R27)</f>
        <v/>
      </c>
      <c r="O27" s="210"/>
      <c r="P27" s="209" t="str">
        <f>IF('12か月 (入力用)'!T27=0,"",'12か月 (入力用)'!T27)</f>
        <v/>
      </c>
      <c r="Q27" s="210"/>
      <c r="R27" s="209" t="str">
        <f>IF('12か月 (入力用)'!V27=0,"",'12か月 (入力用)'!V27)</f>
        <v/>
      </c>
      <c r="S27" s="210"/>
      <c r="T27" s="209" t="str">
        <f>IF('12か月 (入力用)'!X27=0,"",'12か月 (入力用)'!X27)</f>
        <v/>
      </c>
      <c r="U27" s="210"/>
      <c r="V27" s="209" t="str">
        <f>IF('12か月 (入力用)'!Z27=0,"",'12か月 (入力用)'!Z27)</f>
        <v/>
      </c>
      <c r="W27" s="210"/>
      <c r="X27" s="209" t="str">
        <f>IF('12か月 (入力用)'!AB27=0,"",'12か月 (入力用)'!AB27)</f>
        <v/>
      </c>
      <c r="Y27" s="210"/>
      <c r="Z27" s="209" t="str">
        <f>IF('12か月 (入力用)'!AD27=0,"",'12か月 (入力用)'!AD27)</f>
        <v/>
      </c>
      <c r="AA27" s="210"/>
      <c r="AB27" s="209" t="str">
        <f>IF('12か月 (入力用)'!AF27=0,"",'12か月 (入力用)'!AF27)</f>
        <v/>
      </c>
      <c r="AC27" s="210"/>
      <c r="AD27" s="215" t="str">
        <f t="shared" si="2"/>
        <v/>
      </c>
      <c r="AE27" s="216"/>
    </row>
    <row r="28" spans="2:31" ht="18" customHeight="1" x14ac:dyDescent="0.25">
      <c r="B28" s="282"/>
      <c r="C28" s="280"/>
      <c r="D28" s="145"/>
      <c r="E28" s="35" t="s">
        <v>3</v>
      </c>
      <c r="F28" s="209" t="str">
        <f>IF('12か月 (入力用)'!J28=0,"",'12か月 (入力用)'!J28)</f>
        <v/>
      </c>
      <c r="G28" s="210"/>
      <c r="H28" s="209" t="str">
        <f>IF('12か月 (入力用)'!L28=0,"",'12か月 (入力用)'!L28)</f>
        <v/>
      </c>
      <c r="I28" s="210"/>
      <c r="J28" s="209" t="str">
        <f>IF('12か月 (入力用)'!N28=0,"",'12か月 (入力用)'!N28)</f>
        <v/>
      </c>
      <c r="K28" s="210"/>
      <c r="L28" s="209" t="str">
        <f>IF('12か月 (入力用)'!P28=0,"",'12か月 (入力用)'!P28)</f>
        <v/>
      </c>
      <c r="M28" s="210"/>
      <c r="N28" s="209" t="str">
        <f>IF('12か月 (入力用)'!R28=0,"",'12か月 (入力用)'!R28)</f>
        <v/>
      </c>
      <c r="O28" s="210"/>
      <c r="P28" s="209" t="str">
        <f>IF('12か月 (入力用)'!T28=0,"",'12か月 (入力用)'!T28)</f>
        <v/>
      </c>
      <c r="Q28" s="210"/>
      <c r="R28" s="209" t="str">
        <f>IF('12か月 (入力用)'!V28=0,"",'12か月 (入力用)'!V28)</f>
        <v/>
      </c>
      <c r="S28" s="210"/>
      <c r="T28" s="209" t="str">
        <f>IF('12か月 (入力用)'!X28=0,"",'12か月 (入力用)'!X28)</f>
        <v/>
      </c>
      <c r="U28" s="210"/>
      <c r="V28" s="209" t="str">
        <f>IF('12か月 (入力用)'!Z28=0,"",'12か月 (入力用)'!Z28)</f>
        <v/>
      </c>
      <c r="W28" s="210"/>
      <c r="X28" s="209" t="str">
        <f>IF('12か月 (入力用)'!AB28=0,"",'12か月 (入力用)'!AB28)</f>
        <v/>
      </c>
      <c r="Y28" s="210"/>
      <c r="Z28" s="209" t="str">
        <f>IF('12か月 (入力用)'!AD28=0,"",'12か月 (入力用)'!AD28)</f>
        <v/>
      </c>
      <c r="AA28" s="210"/>
      <c r="AB28" s="209" t="str">
        <f>IF('12か月 (入力用)'!AF28=0,"",'12か月 (入力用)'!AF28)</f>
        <v/>
      </c>
      <c r="AC28" s="210"/>
      <c r="AD28" s="215" t="str">
        <f t="shared" si="2"/>
        <v/>
      </c>
      <c r="AE28" s="216"/>
    </row>
    <row r="29" spans="2:31" ht="18" customHeight="1" x14ac:dyDescent="0.25">
      <c r="B29" s="282"/>
      <c r="C29" s="280"/>
      <c r="D29" s="145"/>
      <c r="E29" s="35" t="s">
        <v>13</v>
      </c>
      <c r="F29" s="209" t="str">
        <f>IF('12か月 (入力用)'!J29=0,"",'12か月 (入力用)'!J29)</f>
        <v/>
      </c>
      <c r="G29" s="210"/>
      <c r="H29" s="209" t="str">
        <f>IF('12か月 (入力用)'!L29=0,"",'12か月 (入力用)'!L29)</f>
        <v/>
      </c>
      <c r="I29" s="210"/>
      <c r="J29" s="209" t="str">
        <f>IF('12か月 (入力用)'!N29=0,"",'12か月 (入力用)'!N29)</f>
        <v/>
      </c>
      <c r="K29" s="210"/>
      <c r="L29" s="209" t="str">
        <f>IF('12か月 (入力用)'!P29=0,"",'12か月 (入力用)'!P29)</f>
        <v/>
      </c>
      <c r="M29" s="210"/>
      <c r="N29" s="209" t="str">
        <f>IF('12か月 (入力用)'!R29=0,"",'12か月 (入力用)'!R29)</f>
        <v/>
      </c>
      <c r="O29" s="210"/>
      <c r="P29" s="209" t="str">
        <f>IF('12か月 (入力用)'!T29=0,"",'12か月 (入力用)'!T29)</f>
        <v/>
      </c>
      <c r="Q29" s="210"/>
      <c r="R29" s="209" t="str">
        <f>IF('12か月 (入力用)'!V29=0,"",'12か月 (入力用)'!V29)</f>
        <v/>
      </c>
      <c r="S29" s="210"/>
      <c r="T29" s="209" t="str">
        <f>IF('12か月 (入力用)'!X29=0,"",'12か月 (入力用)'!X29)</f>
        <v/>
      </c>
      <c r="U29" s="210"/>
      <c r="V29" s="209" t="str">
        <f>IF('12か月 (入力用)'!Z29=0,"",'12か月 (入力用)'!Z29)</f>
        <v/>
      </c>
      <c r="W29" s="210"/>
      <c r="X29" s="209" t="str">
        <f>IF('12か月 (入力用)'!AB29=0,"",'12か月 (入力用)'!AB29)</f>
        <v/>
      </c>
      <c r="Y29" s="210"/>
      <c r="Z29" s="209" t="str">
        <f>IF('12か月 (入力用)'!AD29=0,"",'12か月 (入力用)'!AD29)</f>
        <v/>
      </c>
      <c r="AA29" s="210"/>
      <c r="AB29" s="209" t="str">
        <f>IF('12か月 (入力用)'!AF29=0,"",'12か月 (入力用)'!AF29)</f>
        <v/>
      </c>
      <c r="AC29" s="210"/>
      <c r="AD29" s="215" t="str">
        <f t="shared" si="2"/>
        <v/>
      </c>
      <c r="AE29" s="216"/>
    </row>
    <row r="30" spans="2:31" ht="18" customHeight="1" x14ac:dyDescent="0.25">
      <c r="B30" s="282"/>
      <c r="C30" s="280"/>
      <c r="D30" s="146"/>
      <c r="E30" s="37" t="str">
        <f>IF('12か月 (入力用)'!E30=0,"",'12か月 (入力用)'!E30)</f>
        <v/>
      </c>
      <c r="F30" s="209" t="str">
        <f>IF('12か月 (入力用)'!J30=0,"",'12か月 (入力用)'!J30)</f>
        <v/>
      </c>
      <c r="G30" s="210"/>
      <c r="H30" s="209" t="str">
        <f>IF('12か月 (入力用)'!L30=0,"",'12か月 (入力用)'!L30)</f>
        <v/>
      </c>
      <c r="I30" s="210"/>
      <c r="J30" s="209" t="str">
        <f>IF('12か月 (入力用)'!N30=0,"",'12か月 (入力用)'!N30)</f>
        <v/>
      </c>
      <c r="K30" s="210"/>
      <c r="L30" s="209" t="str">
        <f>IF('12か月 (入力用)'!P30=0,"",'12か月 (入力用)'!P30)</f>
        <v/>
      </c>
      <c r="M30" s="210"/>
      <c r="N30" s="209" t="str">
        <f>IF('12か月 (入力用)'!R30=0,"",'12か月 (入力用)'!R30)</f>
        <v/>
      </c>
      <c r="O30" s="210"/>
      <c r="P30" s="209" t="str">
        <f>IF('12か月 (入力用)'!T30=0,"",'12か月 (入力用)'!T30)</f>
        <v/>
      </c>
      <c r="Q30" s="210"/>
      <c r="R30" s="209" t="str">
        <f>IF('12か月 (入力用)'!V30=0,"",'12か月 (入力用)'!V30)</f>
        <v/>
      </c>
      <c r="S30" s="210"/>
      <c r="T30" s="209" t="str">
        <f>IF('12か月 (入力用)'!X30=0,"",'12か月 (入力用)'!X30)</f>
        <v/>
      </c>
      <c r="U30" s="210"/>
      <c r="V30" s="209" t="str">
        <f>IF('12か月 (入力用)'!Z30=0,"",'12か月 (入力用)'!Z30)</f>
        <v/>
      </c>
      <c r="W30" s="210"/>
      <c r="X30" s="209" t="str">
        <f>IF('12か月 (入力用)'!AB30=0,"",'12か月 (入力用)'!AB30)</f>
        <v/>
      </c>
      <c r="Y30" s="210"/>
      <c r="Z30" s="209" t="str">
        <f>IF('12か月 (入力用)'!AD30=0,"",'12か月 (入力用)'!AD30)</f>
        <v/>
      </c>
      <c r="AA30" s="210"/>
      <c r="AB30" s="209" t="str">
        <f>IF('12か月 (入力用)'!AF30=0,"",'12か月 (入力用)'!AF30)</f>
        <v/>
      </c>
      <c r="AC30" s="210"/>
      <c r="AD30" s="207" t="str">
        <f t="shared" si="2"/>
        <v/>
      </c>
      <c r="AE30" s="208"/>
    </row>
    <row r="31" spans="2:31" ht="18" customHeight="1" x14ac:dyDescent="0.25">
      <c r="B31" s="282"/>
      <c r="C31" s="276" t="s">
        <v>36</v>
      </c>
      <c r="D31" s="277"/>
      <c r="E31" s="278"/>
      <c r="F31" s="217">
        <f>SUM(F18:G30)</f>
        <v>0</v>
      </c>
      <c r="G31" s="218"/>
      <c r="H31" s="217">
        <f>SUM(H18:I30)</f>
        <v>0</v>
      </c>
      <c r="I31" s="218"/>
      <c r="J31" s="217">
        <f>SUM(J18:K30)</f>
        <v>0</v>
      </c>
      <c r="K31" s="218"/>
      <c r="L31" s="217">
        <f>SUM(L18:M30)</f>
        <v>0</v>
      </c>
      <c r="M31" s="218"/>
      <c r="N31" s="217">
        <f>SUM(N18:O30)</f>
        <v>0</v>
      </c>
      <c r="O31" s="218"/>
      <c r="P31" s="217">
        <f>SUM(P18:Q30)</f>
        <v>0</v>
      </c>
      <c r="Q31" s="256"/>
      <c r="R31" s="217">
        <f>SUM(R18:S30)</f>
        <v>0</v>
      </c>
      <c r="S31" s="218"/>
      <c r="T31" s="217">
        <f>SUM(T18:U30)</f>
        <v>0</v>
      </c>
      <c r="U31" s="218"/>
      <c r="V31" s="217">
        <f>SUM(V18:W30)</f>
        <v>0</v>
      </c>
      <c r="W31" s="218"/>
      <c r="X31" s="217">
        <f>SUM(X18:Y30)</f>
        <v>0</v>
      </c>
      <c r="Y31" s="218"/>
      <c r="Z31" s="217">
        <f>SUM(Z18:AA30)</f>
        <v>0</v>
      </c>
      <c r="AA31" s="218"/>
      <c r="AB31" s="217">
        <f>SUM(AB18:AC30)</f>
        <v>0</v>
      </c>
      <c r="AC31" s="256"/>
      <c r="AD31" s="211">
        <f>SUM(F31:AC31)</f>
        <v>0</v>
      </c>
      <c r="AE31" s="212"/>
    </row>
    <row r="32" spans="2:31" ht="18" customHeight="1" x14ac:dyDescent="0.25">
      <c r="B32" s="25"/>
      <c r="C32" s="274" t="s">
        <v>28</v>
      </c>
      <c r="D32" s="274"/>
      <c r="E32" s="274"/>
      <c r="F32" s="249">
        <f>F17-F31</f>
        <v>0</v>
      </c>
      <c r="G32" s="250"/>
      <c r="H32" s="249">
        <f>H17-H31</f>
        <v>0</v>
      </c>
      <c r="I32" s="250"/>
      <c r="J32" s="249">
        <f>J17-J31</f>
        <v>0</v>
      </c>
      <c r="K32" s="250"/>
      <c r="L32" s="249">
        <f>L17-L31</f>
        <v>0</v>
      </c>
      <c r="M32" s="250"/>
      <c r="N32" s="249">
        <f>N17-N31</f>
        <v>0</v>
      </c>
      <c r="O32" s="250"/>
      <c r="P32" s="249">
        <f>P17-P31</f>
        <v>0</v>
      </c>
      <c r="Q32" s="275"/>
      <c r="R32" s="249">
        <f>R17-R31</f>
        <v>0</v>
      </c>
      <c r="S32" s="250"/>
      <c r="T32" s="249">
        <f>T17-T31</f>
        <v>0</v>
      </c>
      <c r="U32" s="250"/>
      <c r="V32" s="249">
        <f>V17-V31</f>
        <v>0</v>
      </c>
      <c r="W32" s="250"/>
      <c r="X32" s="249">
        <f>X17-X31</f>
        <v>0</v>
      </c>
      <c r="Y32" s="250"/>
      <c r="Z32" s="249">
        <f>Z17-Z31</f>
        <v>0</v>
      </c>
      <c r="AA32" s="250"/>
      <c r="AB32" s="249">
        <f>AB17-AB31</f>
        <v>0</v>
      </c>
      <c r="AC32" s="275"/>
      <c r="AD32" s="247">
        <f>SUM(F32:AC32)</f>
        <v>0</v>
      </c>
      <c r="AE32" s="248"/>
    </row>
    <row r="33" spans="2:31" ht="18" customHeight="1" x14ac:dyDescent="0.25">
      <c r="B33" s="267" t="s">
        <v>26</v>
      </c>
      <c r="C33" s="269" t="s">
        <v>30</v>
      </c>
      <c r="D33" s="93" t="s">
        <v>23</v>
      </c>
      <c r="E33" s="259"/>
      <c r="F33" s="209" t="str">
        <f>IF('12か月 (入力用)'!J33=0,"",'12か月 (入力用)'!J33)</f>
        <v/>
      </c>
      <c r="G33" s="210"/>
      <c r="H33" s="209" t="str">
        <f>IF('12か月 (入力用)'!L33=0,"",'12か月 (入力用)'!L33)</f>
        <v/>
      </c>
      <c r="I33" s="210"/>
      <c r="J33" s="209" t="str">
        <f>IF('12か月 (入力用)'!N33=0,"",'12か月 (入力用)'!N33)</f>
        <v/>
      </c>
      <c r="K33" s="210"/>
      <c r="L33" s="209" t="str">
        <f>IF('12か月 (入力用)'!P33=0,"",'12か月 (入力用)'!P33)</f>
        <v/>
      </c>
      <c r="M33" s="210"/>
      <c r="N33" s="209" t="str">
        <f>IF('12か月 (入力用)'!R33=0,"",'12か月 (入力用)'!R33)</f>
        <v/>
      </c>
      <c r="O33" s="210"/>
      <c r="P33" s="209" t="str">
        <f>IF('12か月 (入力用)'!T33=0,"",'12か月 (入力用)'!T33)</f>
        <v/>
      </c>
      <c r="Q33" s="210"/>
      <c r="R33" s="209" t="str">
        <f>IF('12か月 (入力用)'!V33=0,"",'12か月 (入力用)'!V33)</f>
        <v/>
      </c>
      <c r="S33" s="210"/>
      <c r="T33" s="209" t="str">
        <f>IF('12か月 (入力用)'!X33=0,"",'12か月 (入力用)'!X33)</f>
        <v/>
      </c>
      <c r="U33" s="210"/>
      <c r="V33" s="209" t="str">
        <f>IF('12か月 (入力用)'!Z33=0,"",'12か月 (入力用)'!Z33)</f>
        <v/>
      </c>
      <c r="W33" s="210"/>
      <c r="X33" s="209" t="str">
        <f>IF('12か月 (入力用)'!AB33=0,"",'12か月 (入力用)'!AB33)</f>
        <v/>
      </c>
      <c r="Y33" s="210"/>
      <c r="Z33" s="209" t="str">
        <f>IF('12か月 (入力用)'!AD33=0,"",'12か月 (入力用)'!AD33)</f>
        <v/>
      </c>
      <c r="AA33" s="210"/>
      <c r="AB33" s="209" t="str">
        <f>IF('12か月 (入力用)'!AF33=0,"",'12か月 (入力用)'!AF33)</f>
        <v/>
      </c>
      <c r="AC33" s="210"/>
      <c r="AD33" s="221" t="str">
        <f>IF(SUM(F33:AC33)=0,"",SUM(F33:AC33))</f>
        <v/>
      </c>
      <c r="AE33" s="222"/>
    </row>
    <row r="34" spans="2:31" ht="18" customHeight="1" x14ac:dyDescent="0.25">
      <c r="B34" s="268"/>
      <c r="C34" s="269"/>
      <c r="D34" s="245" t="str">
        <f>IF('12か月 (入力用)'!D34=0,"",'12か月 (入力用)'!D34)</f>
        <v/>
      </c>
      <c r="E34" s="246"/>
      <c r="F34" s="209" t="str">
        <f>IF('12か月 (入力用)'!J34=0,"",'12か月 (入力用)'!J34)</f>
        <v/>
      </c>
      <c r="G34" s="210"/>
      <c r="H34" s="209" t="str">
        <f>IF('12か月 (入力用)'!L34=0,"",'12か月 (入力用)'!L34)</f>
        <v/>
      </c>
      <c r="I34" s="210"/>
      <c r="J34" s="209" t="str">
        <f>IF('12か月 (入力用)'!N34=0,"",'12か月 (入力用)'!N34)</f>
        <v/>
      </c>
      <c r="K34" s="210"/>
      <c r="L34" s="209" t="str">
        <f>IF('12か月 (入力用)'!P34=0,"",'12か月 (入力用)'!P34)</f>
        <v/>
      </c>
      <c r="M34" s="210"/>
      <c r="N34" s="209" t="str">
        <f>IF('12か月 (入力用)'!R34=0,"",'12か月 (入力用)'!R34)</f>
        <v/>
      </c>
      <c r="O34" s="210"/>
      <c r="P34" s="209" t="str">
        <f>IF('12か月 (入力用)'!T34=0,"",'12か月 (入力用)'!T34)</f>
        <v/>
      </c>
      <c r="Q34" s="210"/>
      <c r="R34" s="209" t="str">
        <f>IF('12か月 (入力用)'!V34=0,"",'12か月 (入力用)'!V34)</f>
        <v/>
      </c>
      <c r="S34" s="210"/>
      <c r="T34" s="209" t="str">
        <f>IF('12か月 (入力用)'!X34=0,"",'12か月 (入力用)'!X34)</f>
        <v/>
      </c>
      <c r="U34" s="210"/>
      <c r="V34" s="209" t="str">
        <f>IF('12か月 (入力用)'!Z34=0,"",'12か月 (入力用)'!Z34)</f>
        <v/>
      </c>
      <c r="W34" s="210"/>
      <c r="X34" s="209" t="str">
        <f>IF('12か月 (入力用)'!AB34=0,"",'12か月 (入力用)'!AB34)</f>
        <v/>
      </c>
      <c r="Y34" s="210"/>
      <c r="Z34" s="209" t="str">
        <f>IF('12か月 (入力用)'!AD34=0,"",'12か月 (入力用)'!AD34)</f>
        <v/>
      </c>
      <c r="AA34" s="210"/>
      <c r="AB34" s="209" t="str">
        <f>IF('12か月 (入力用)'!AF34=0,"",'12か月 (入力用)'!AF34)</f>
        <v/>
      </c>
      <c r="AC34" s="210"/>
      <c r="AD34" s="215" t="str">
        <f>IF(SUM(F34:AC34)=0,"",SUM(F34:AC34))</f>
        <v/>
      </c>
      <c r="AE34" s="216"/>
    </row>
    <row r="35" spans="2:31" ht="18" customHeight="1" x14ac:dyDescent="0.25">
      <c r="B35" s="268"/>
      <c r="C35" s="270"/>
      <c r="D35" s="241" t="str">
        <f>IF('12か月 (入力用)'!D35=0,"",'12か月 (入力用)'!D35)</f>
        <v/>
      </c>
      <c r="E35" s="260"/>
      <c r="F35" s="209" t="str">
        <f>IF('12か月 (入力用)'!J35=0,"",'12か月 (入力用)'!J35)</f>
        <v/>
      </c>
      <c r="G35" s="210"/>
      <c r="H35" s="209" t="str">
        <f>IF('12か月 (入力用)'!L35=0,"",'12か月 (入力用)'!L35)</f>
        <v/>
      </c>
      <c r="I35" s="210"/>
      <c r="J35" s="209" t="str">
        <f>IF('12か月 (入力用)'!N35=0,"",'12か月 (入力用)'!N35)</f>
        <v/>
      </c>
      <c r="K35" s="210"/>
      <c r="L35" s="209" t="str">
        <f>IF('12か月 (入力用)'!P35=0,"",'12か月 (入力用)'!P35)</f>
        <v/>
      </c>
      <c r="M35" s="210"/>
      <c r="N35" s="209" t="str">
        <f>IF('12か月 (入力用)'!R35=0,"",'12か月 (入力用)'!R35)</f>
        <v/>
      </c>
      <c r="O35" s="210"/>
      <c r="P35" s="209" t="str">
        <f>IF('12か月 (入力用)'!T35=0,"",'12か月 (入力用)'!T35)</f>
        <v/>
      </c>
      <c r="Q35" s="210"/>
      <c r="R35" s="209" t="str">
        <f>IF('12か月 (入力用)'!V35=0,"",'12か月 (入力用)'!V35)</f>
        <v/>
      </c>
      <c r="S35" s="210"/>
      <c r="T35" s="209" t="str">
        <f>IF('12か月 (入力用)'!X35=0,"",'12か月 (入力用)'!X35)</f>
        <v/>
      </c>
      <c r="U35" s="210"/>
      <c r="V35" s="209" t="str">
        <f>IF('12か月 (入力用)'!Z35=0,"",'12か月 (入力用)'!Z35)</f>
        <v/>
      </c>
      <c r="W35" s="210"/>
      <c r="X35" s="209" t="str">
        <f>IF('12か月 (入力用)'!AB35=0,"",'12か月 (入力用)'!AB35)</f>
        <v/>
      </c>
      <c r="Y35" s="210"/>
      <c r="Z35" s="209" t="str">
        <f>IF('12か月 (入力用)'!AD35=0,"",'12か月 (入力用)'!AD35)</f>
        <v/>
      </c>
      <c r="AA35" s="210"/>
      <c r="AB35" s="209" t="str">
        <f>IF('12か月 (入力用)'!AF35=0,"",'12か月 (入力用)'!AF35)</f>
        <v/>
      </c>
      <c r="AC35" s="210"/>
      <c r="AD35" s="207" t="str">
        <f>IF(SUM(F35:AC35)=0,"",SUM(F35:AC35))</f>
        <v/>
      </c>
      <c r="AE35" s="208"/>
    </row>
    <row r="36" spans="2:31" ht="18" customHeight="1" x14ac:dyDescent="0.25">
      <c r="B36" s="268"/>
      <c r="C36" s="271"/>
      <c r="D36" s="31"/>
      <c r="E36" s="38" t="s">
        <v>37</v>
      </c>
      <c r="F36" s="211">
        <f>SUM(F33:G35)</f>
        <v>0</v>
      </c>
      <c r="G36" s="212"/>
      <c r="H36" s="213">
        <f>SUM(H33:I35)</f>
        <v>0</v>
      </c>
      <c r="I36" s="214"/>
      <c r="J36" s="213">
        <f>SUM(J33:K35)</f>
        <v>0</v>
      </c>
      <c r="K36" s="214"/>
      <c r="L36" s="213">
        <f>SUM(L33:M35)</f>
        <v>0</v>
      </c>
      <c r="M36" s="214"/>
      <c r="N36" s="213">
        <f>SUM(N33:O35)</f>
        <v>0</v>
      </c>
      <c r="O36" s="214"/>
      <c r="P36" s="213">
        <f>SUM(P33:Q35)</f>
        <v>0</v>
      </c>
      <c r="Q36" s="225"/>
      <c r="R36" s="211">
        <f>SUM(R33:S35)</f>
        <v>0</v>
      </c>
      <c r="S36" s="212"/>
      <c r="T36" s="213">
        <f>SUM(T33:U35)</f>
        <v>0</v>
      </c>
      <c r="U36" s="214"/>
      <c r="V36" s="213">
        <f>SUM(V33:W35)</f>
        <v>0</v>
      </c>
      <c r="W36" s="214"/>
      <c r="X36" s="213">
        <f>SUM(X33:Y35)</f>
        <v>0</v>
      </c>
      <c r="Y36" s="214"/>
      <c r="Z36" s="213">
        <f>SUM(Z33:AA35)</f>
        <v>0</v>
      </c>
      <c r="AA36" s="214"/>
      <c r="AB36" s="213">
        <f>SUM(AB33:AC35)</f>
        <v>0</v>
      </c>
      <c r="AC36" s="225"/>
      <c r="AD36" s="211">
        <f>SUM(F36:AC36)</f>
        <v>0</v>
      </c>
      <c r="AE36" s="212"/>
    </row>
    <row r="37" spans="2:31" ht="18" customHeight="1" x14ac:dyDescent="0.25">
      <c r="B37" s="268"/>
      <c r="C37" s="257" t="s">
        <v>31</v>
      </c>
      <c r="D37" s="93" t="s">
        <v>24</v>
      </c>
      <c r="E37" s="259"/>
      <c r="F37" s="209" t="str">
        <f>IF('12か月 (入力用)'!J37=0,"",'12か月 (入力用)'!J37)</f>
        <v/>
      </c>
      <c r="G37" s="210"/>
      <c r="H37" s="209" t="str">
        <f>IF('12か月 (入力用)'!L37=0,"",'12か月 (入力用)'!L37)</f>
        <v/>
      </c>
      <c r="I37" s="210"/>
      <c r="J37" s="209" t="str">
        <f>IF('12か月 (入力用)'!N37=0,"",'12か月 (入力用)'!N37)</f>
        <v/>
      </c>
      <c r="K37" s="210"/>
      <c r="L37" s="209" t="str">
        <f>IF('12か月 (入力用)'!P37=0,"",'12か月 (入力用)'!P37)</f>
        <v/>
      </c>
      <c r="M37" s="210"/>
      <c r="N37" s="209" t="str">
        <f>IF('12か月 (入力用)'!R37=0,"",'12か月 (入力用)'!R37)</f>
        <v/>
      </c>
      <c r="O37" s="210"/>
      <c r="P37" s="209" t="str">
        <f>IF('12か月 (入力用)'!T37=0,"",'12か月 (入力用)'!T37)</f>
        <v/>
      </c>
      <c r="Q37" s="210"/>
      <c r="R37" s="209" t="str">
        <f>IF('12か月 (入力用)'!V37=0,"",'12か月 (入力用)'!V37)</f>
        <v/>
      </c>
      <c r="S37" s="210"/>
      <c r="T37" s="209" t="str">
        <f>IF('12か月 (入力用)'!X37=0,"",'12か月 (入力用)'!X37)</f>
        <v/>
      </c>
      <c r="U37" s="210"/>
      <c r="V37" s="209" t="str">
        <f>IF('12か月 (入力用)'!Z37=0,"",'12か月 (入力用)'!Z37)</f>
        <v/>
      </c>
      <c r="W37" s="210"/>
      <c r="X37" s="209" t="str">
        <f>IF('12か月 (入力用)'!AB37=0,"",'12か月 (入力用)'!AB37)</f>
        <v/>
      </c>
      <c r="Y37" s="210"/>
      <c r="Z37" s="209" t="str">
        <f>IF('12か月 (入力用)'!AD37=0,"",'12か月 (入力用)'!AD37)</f>
        <v/>
      </c>
      <c r="AA37" s="210"/>
      <c r="AB37" s="209" t="str">
        <f>IF('12か月 (入力用)'!AF37=0,"",'12か月 (入力用)'!AF37)</f>
        <v/>
      </c>
      <c r="AC37" s="210"/>
      <c r="AD37" s="221" t="str">
        <f>IF(SUM(F37:AC37)=0,"",SUM(F37:AC37))</f>
        <v/>
      </c>
      <c r="AE37" s="222"/>
    </row>
    <row r="38" spans="2:31" ht="18" customHeight="1" x14ac:dyDescent="0.25">
      <c r="B38" s="268"/>
      <c r="C38" s="257"/>
      <c r="D38" s="245" t="str">
        <f>IF('12か月 (入力用)'!D38=0,"",'12か月 (入力用)'!D38)</f>
        <v/>
      </c>
      <c r="E38" s="246"/>
      <c r="F38" s="209" t="str">
        <f>IF('12か月 (入力用)'!J38=0,"",'12か月 (入力用)'!J38)</f>
        <v/>
      </c>
      <c r="G38" s="210"/>
      <c r="H38" s="209" t="str">
        <f>IF('12か月 (入力用)'!L38=0,"",'12か月 (入力用)'!L38)</f>
        <v/>
      </c>
      <c r="I38" s="210"/>
      <c r="J38" s="209" t="str">
        <f>IF('12か月 (入力用)'!N38=0,"",'12か月 (入力用)'!N38)</f>
        <v/>
      </c>
      <c r="K38" s="210"/>
      <c r="L38" s="209" t="str">
        <f>IF('12か月 (入力用)'!P38=0,"",'12か月 (入力用)'!P38)</f>
        <v/>
      </c>
      <c r="M38" s="210"/>
      <c r="N38" s="209" t="str">
        <f>IF('12か月 (入力用)'!R38=0,"",'12か月 (入力用)'!R38)</f>
        <v/>
      </c>
      <c r="O38" s="210"/>
      <c r="P38" s="209" t="str">
        <f>IF('12か月 (入力用)'!T38=0,"",'12か月 (入力用)'!T38)</f>
        <v/>
      </c>
      <c r="Q38" s="210"/>
      <c r="R38" s="209" t="str">
        <f>IF('12か月 (入力用)'!V38=0,"",'12か月 (入力用)'!V38)</f>
        <v/>
      </c>
      <c r="S38" s="210"/>
      <c r="T38" s="209" t="str">
        <f>IF('12か月 (入力用)'!X38=0,"",'12か月 (入力用)'!X38)</f>
        <v/>
      </c>
      <c r="U38" s="210"/>
      <c r="V38" s="209" t="str">
        <f>IF('12か月 (入力用)'!Z38=0,"",'12か月 (入力用)'!Z38)</f>
        <v/>
      </c>
      <c r="W38" s="210"/>
      <c r="X38" s="209" t="str">
        <f>IF('12か月 (入力用)'!AB38=0,"",'12か月 (入力用)'!AB38)</f>
        <v/>
      </c>
      <c r="Y38" s="210"/>
      <c r="Z38" s="209" t="str">
        <f>IF('12か月 (入力用)'!AD38=0,"",'12か月 (入力用)'!AD38)</f>
        <v/>
      </c>
      <c r="AA38" s="210"/>
      <c r="AB38" s="209" t="str">
        <f>IF('12か月 (入力用)'!AF38=0,"",'12か月 (入力用)'!AF38)</f>
        <v/>
      </c>
      <c r="AC38" s="210"/>
      <c r="AD38" s="215" t="str">
        <f>IF(SUM(F38:AC38)=0,"",SUM(F38:AC38))</f>
        <v/>
      </c>
      <c r="AE38" s="216"/>
    </row>
    <row r="39" spans="2:31" ht="18" customHeight="1" x14ac:dyDescent="0.25">
      <c r="B39" s="268"/>
      <c r="C39" s="257"/>
      <c r="D39" s="241" t="str">
        <f>IF('12か月 (入力用)'!D39=0,"",'12か月 (入力用)'!D39)</f>
        <v/>
      </c>
      <c r="E39" s="260"/>
      <c r="F39" s="209" t="str">
        <f>IF('12か月 (入力用)'!J39=0,"",'12か月 (入力用)'!J39)</f>
        <v/>
      </c>
      <c r="G39" s="210"/>
      <c r="H39" s="209" t="str">
        <f>IF('12か月 (入力用)'!L39=0,"",'12か月 (入力用)'!L39)</f>
        <v/>
      </c>
      <c r="I39" s="210"/>
      <c r="J39" s="209" t="str">
        <f>IF('12か月 (入力用)'!N39=0,"",'12か月 (入力用)'!N39)</f>
        <v/>
      </c>
      <c r="K39" s="210"/>
      <c r="L39" s="209" t="str">
        <f>IF('12か月 (入力用)'!P39=0,"",'12か月 (入力用)'!P39)</f>
        <v/>
      </c>
      <c r="M39" s="210"/>
      <c r="N39" s="209" t="str">
        <f>IF('12か月 (入力用)'!R39=0,"",'12か月 (入力用)'!R39)</f>
        <v/>
      </c>
      <c r="O39" s="210"/>
      <c r="P39" s="209" t="str">
        <f>IF('12か月 (入力用)'!T39=0,"",'12か月 (入力用)'!T39)</f>
        <v/>
      </c>
      <c r="Q39" s="210"/>
      <c r="R39" s="209" t="str">
        <f>IF('12か月 (入力用)'!V39=0,"",'12か月 (入力用)'!V39)</f>
        <v/>
      </c>
      <c r="S39" s="210"/>
      <c r="T39" s="209" t="str">
        <f>IF('12か月 (入力用)'!X39=0,"",'12か月 (入力用)'!X39)</f>
        <v/>
      </c>
      <c r="U39" s="210"/>
      <c r="V39" s="209" t="str">
        <f>IF('12か月 (入力用)'!Z39=0,"",'12か月 (入力用)'!Z39)</f>
        <v/>
      </c>
      <c r="W39" s="210"/>
      <c r="X39" s="209" t="str">
        <f>IF('12か月 (入力用)'!AB39=0,"",'12か月 (入力用)'!AB39)</f>
        <v/>
      </c>
      <c r="Y39" s="210"/>
      <c r="Z39" s="209" t="str">
        <f>IF('12か月 (入力用)'!AD39=0,"",'12か月 (入力用)'!AD39)</f>
        <v/>
      </c>
      <c r="AA39" s="210"/>
      <c r="AB39" s="209" t="str">
        <f>IF('12か月 (入力用)'!AF39=0,"",'12か月 (入力用)'!AF39)</f>
        <v/>
      </c>
      <c r="AC39" s="210"/>
      <c r="AD39" s="207" t="str">
        <f>IF(SUM(F39:AC39)=0,"",SUM(F39:AC39))</f>
        <v/>
      </c>
      <c r="AE39" s="208"/>
    </row>
    <row r="40" spans="2:31" ht="18" customHeight="1" x14ac:dyDescent="0.25">
      <c r="B40" s="268"/>
      <c r="C40" s="266"/>
      <c r="D40" s="32"/>
      <c r="E40" s="38" t="s">
        <v>37</v>
      </c>
      <c r="F40" s="261">
        <f>SUM(F37:G39)</f>
        <v>0</v>
      </c>
      <c r="G40" s="262"/>
      <c r="H40" s="261">
        <f>SUM(H37:I39)</f>
        <v>0</v>
      </c>
      <c r="I40" s="262"/>
      <c r="J40" s="261">
        <f>SUM(J37:K39)</f>
        <v>0</v>
      </c>
      <c r="K40" s="262"/>
      <c r="L40" s="261">
        <f>SUM(L37:M39)</f>
        <v>0</v>
      </c>
      <c r="M40" s="262"/>
      <c r="N40" s="261">
        <f>SUM(N37:O39)</f>
        <v>0</v>
      </c>
      <c r="O40" s="262"/>
      <c r="P40" s="261">
        <f>SUM(P37:Q39)</f>
        <v>0</v>
      </c>
      <c r="Q40" s="263"/>
      <c r="R40" s="261">
        <f>SUM(R37:S39)</f>
        <v>0</v>
      </c>
      <c r="S40" s="262"/>
      <c r="T40" s="261">
        <f>SUM(T37:U39)</f>
        <v>0</v>
      </c>
      <c r="U40" s="262"/>
      <c r="V40" s="261">
        <f>SUM(V37:W39)</f>
        <v>0</v>
      </c>
      <c r="W40" s="262"/>
      <c r="X40" s="261">
        <f>SUM(X37:Y39)</f>
        <v>0</v>
      </c>
      <c r="Y40" s="262"/>
      <c r="Z40" s="261">
        <f>SUM(Z37:AA39)</f>
        <v>0</v>
      </c>
      <c r="AA40" s="262"/>
      <c r="AB40" s="261">
        <f>SUM(AB37:AC39)</f>
        <v>0</v>
      </c>
      <c r="AC40" s="263"/>
      <c r="AD40" s="211">
        <f>SUM(F40:AC40)</f>
        <v>0</v>
      </c>
      <c r="AE40" s="212"/>
    </row>
    <row r="41" spans="2:31" ht="18" customHeight="1" x14ac:dyDescent="0.25">
      <c r="B41" s="268"/>
      <c r="C41" s="269" t="s">
        <v>30</v>
      </c>
      <c r="D41" s="272" t="s">
        <v>14</v>
      </c>
      <c r="E41" s="273"/>
      <c r="F41" s="209" t="str">
        <f>IF('12か月 (入力用)'!J41=0,"",'12か月 (入力用)'!J41)</f>
        <v/>
      </c>
      <c r="G41" s="210"/>
      <c r="H41" s="209" t="str">
        <f>IF('12か月 (入力用)'!L41=0,"",'12か月 (入力用)'!L41)</f>
        <v/>
      </c>
      <c r="I41" s="210"/>
      <c r="J41" s="209" t="str">
        <f>IF('12か月 (入力用)'!N41=0,"",'12か月 (入力用)'!N41)</f>
        <v/>
      </c>
      <c r="K41" s="210"/>
      <c r="L41" s="209" t="str">
        <f>IF('12か月 (入力用)'!P41=0,"",'12か月 (入力用)'!P41)</f>
        <v/>
      </c>
      <c r="M41" s="210"/>
      <c r="N41" s="209" t="str">
        <f>IF('12か月 (入力用)'!R41=0,"",'12か月 (入力用)'!R41)</f>
        <v/>
      </c>
      <c r="O41" s="210"/>
      <c r="P41" s="209" t="str">
        <f>IF('12か月 (入力用)'!T41=0,"",'12か月 (入力用)'!T41)</f>
        <v/>
      </c>
      <c r="Q41" s="210"/>
      <c r="R41" s="209" t="str">
        <f>IF('12か月 (入力用)'!V41=0,"",'12か月 (入力用)'!V41)</f>
        <v/>
      </c>
      <c r="S41" s="210"/>
      <c r="T41" s="209" t="str">
        <f>IF('12か月 (入力用)'!X41=0,"",'12か月 (入力用)'!X41)</f>
        <v/>
      </c>
      <c r="U41" s="210"/>
      <c r="V41" s="209" t="str">
        <f>IF('12か月 (入力用)'!Z41=0,"",'12か月 (入力用)'!Z41)</f>
        <v/>
      </c>
      <c r="W41" s="210"/>
      <c r="X41" s="209" t="str">
        <f>IF('12か月 (入力用)'!AB41=0,"",'12か月 (入力用)'!AB41)</f>
        <v/>
      </c>
      <c r="Y41" s="210"/>
      <c r="Z41" s="209" t="str">
        <f>IF('12か月 (入力用)'!AD41=0,"",'12か月 (入力用)'!AD41)</f>
        <v/>
      </c>
      <c r="AA41" s="210"/>
      <c r="AB41" s="209" t="str">
        <f>IF('12か月 (入力用)'!AF41=0,"",'12か月 (入力用)'!AF41)</f>
        <v/>
      </c>
      <c r="AC41" s="210"/>
      <c r="AD41" s="264" t="str">
        <f>IF(SUM(F41:AC41)=0,"",SUM(F41:AC41))</f>
        <v/>
      </c>
      <c r="AE41" s="265"/>
    </row>
    <row r="42" spans="2:31" ht="18" customHeight="1" x14ac:dyDescent="0.25">
      <c r="B42" s="268"/>
      <c r="C42" s="270"/>
      <c r="D42" s="241" t="str">
        <f>IF('12か月 (入力用)'!D42=0,"",'12か月 (入力用)'!D42)</f>
        <v/>
      </c>
      <c r="E42" s="260"/>
      <c r="F42" s="209" t="str">
        <f>IF('12か月 (入力用)'!J42=0,"",'12か月 (入力用)'!J42)</f>
        <v/>
      </c>
      <c r="G42" s="210"/>
      <c r="H42" s="209" t="str">
        <f>IF('12か月 (入力用)'!L42=0,"",'12か月 (入力用)'!L42)</f>
        <v/>
      </c>
      <c r="I42" s="210"/>
      <c r="J42" s="209" t="str">
        <f>IF('12か月 (入力用)'!N42=0,"",'12か月 (入力用)'!N42)</f>
        <v/>
      </c>
      <c r="K42" s="210"/>
      <c r="L42" s="209" t="str">
        <f>IF('12か月 (入力用)'!P42=0,"",'12か月 (入力用)'!P42)</f>
        <v/>
      </c>
      <c r="M42" s="210"/>
      <c r="N42" s="209" t="str">
        <f>IF('12か月 (入力用)'!R42=0,"",'12か月 (入力用)'!R42)</f>
        <v/>
      </c>
      <c r="O42" s="210"/>
      <c r="P42" s="209" t="str">
        <f>IF('12か月 (入力用)'!T42=0,"",'12か月 (入力用)'!T42)</f>
        <v/>
      </c>
      <c r="Q42" s="210"/>
      <c r="R42" s="209" t="str">
        <f>IF('12か月 (入力用)'!V42=0,"",'12か月 (入力用)'!V42)</f>
        <v/>
      </c>
      <c r="S42" s="210"/>
      <c r="T42" s="209" t="str">
        <f>IF('12か月 (入力用)'!X42=0,"",'12か月 (入力用)'!X42)</f>
        <v/>
      </c>
      <c r="U42" s="210"/>
      <c r="V42" s="209" t="str">
        <f>IF('12か月 (入力用)'!Z42=0,"",'12か月 (入力用)'!Z42)</f>
        <v/>
      </c>
      <c r="W42" s="210"/>
      <c r="X42" s="209" t="str">
        <f>IF('12か月 (入力用)'!AB42=0,"",'12か月 (入力用)'!AB42)</f>
        <v/>
      </c>
      <c r="Y42" s="210"/>
      <c r="Z42" s="209" t="str">
        <f>IF('12か月 (入力用)'!AD42=0,"",'12か月 (入力用)'!AD42)</f>
        <v/>
      </c>
      <c r="AA42" s="210"/>
      <c r="AB42" s="209" t="str">
        <f>IF('12か月 (入力用)'!AF42=0,"",'12か月 (入力用)'!AF42)</f>
        <v/>
      </c>
      <c r="AC42" s="210"/>
      <c r="AD42" s="207" t="str">
        <f>IF(SUM(F42:AC42)=0,"",SUM(F42:AC42))</f>
        <v/>
      </c>
      <c r="AE42" s="208"/>
    </row>
    <row r="43" spans="2:31" ht="18" customHeight="1" x14ac:dyDescent="0.25">
      <c r="B43" s="268"/>
      <c r="C43" s="271"/>
      <c r="D43" s="31"/>
      <c r="E43" s="38" t="s">
        <v>37</v>
      </c>
      <c r="F43" s="213">
        <f>SUM(F41:G42)</f>
        <v>0</v>
      </c>
      <c r="G43" s="214"/>
      <c r="H43" s="213">
        <f>SUM(H41:I42)</f>
        <v>0</v>
      </c>
      <c r="I43" s="214"/>
      <c r="J43" s="213">
        <f>SUM(J41:K42)</f>
        <v>0</v>
      </c>
      <c r="K43" s="214"/>
      <c r="L43" s="213">
        <f>SUM(L41:M42)</f>
        <v>0</v>
      </c>
      <c r="M43" s="214"/>
      <c r="N43" s="213">
        <f>SUM(N41:O42)</f>
        <v>0</v>
      </c>
      <c r="O43" s="214"/>
      <c r="P43" s="213">
        <f>SUM(P41:Q42)</f>
        <v>0</v>
      </c>
      <c r="Q43" s="225"/>
      <c r="R43" s="213">
        <f>SUM(R41:S42)</f>
        <v>0</v>
      </c>
      <c r="S43" s="214"/>
      <c r="T43" s="213">
        <f>SUM(T41:U42)</f>
        <v>0</v>
      </c>
      <c r="U43" s="214"/>
      <c r="V43" s="213">
        <f>SUM(V41:W42)</f>
        <v>0</v>
      </c>
      <c r="W43" s="214"/>
      <c r="X43" s="213">
        <f>SUM(X41:Y42)</f>
        <v>0</v>
      </c>
      <c r="Y43" s="214"/>
      <c r="Z43" s="213">
        <f>SUM(Z41:AA42)</f>
        <v>0</v>
      </c>
      <c r="AA43" s="214"/>
      <c r="AB43" s="213">
        <f>SUM(AB41:AC42)</f>
        <v>0</v>
      </c>
      <c r="AC43" s="225"/>
      <c r="AD43" s="211">
        <f>SUM(F43:AC43)</f>
        <v>0</v>
      </c>
      <c r="AE43" s="212"/>
    </row>
    <row r="44" spans="2:31" ht="18" customHeight="1" x14ac:dyDescent="0.25">
      <c r="B44" s="268"/>
      <c r="C44" s="257" t="s">
        <v>31</v>
      </c>
      <c r="D44" s="93" t="s">
        <v>15</v>
      </c>
      <c r="E44" s="259"/>
      <c r="F44" s="209" t="str">
        <f>IF('12か月 (入力用)'!J44=0,"",'12か月 (入力用)'!J44)</f>
        <v/>
      </c>
      <c r="G44" s="210"/>
      <c r="H44" s="209" t="str">
        <f>IF('12か月 (入力用)'!L44=0,"",'12か月 (入力用)'!L44)</f>
        <v/>
      </c>
      <c r="I44" s="210"/>
      <c r="J44" s="209" t="str">
        <f>IF('12か月 (入力用)'!N44=0,"",'12か月 (入力用)'!N44)</f>
        <v/>
      </c>
      <c r="K44" s="210"/>
      <c r="L44" s="209" t="str">
        <f>IF('12か月 (入力用)'!P44=0,"",'12か月 (入力用)'!P44)</f>
        <v/>
      </c>
      <c r="M44" s="210"/>
      <c r="N44" s="209" t="str">
        <f>IF('12か月 (入力用)'!R44=0,"",'12か月 (入力用)'!R44)</f>
        <v/>
      </c>
      <c r="O44" s="210"/>
      <c r="P44" s="209" t="str">
        <f>IF('12か月 (入力用)'!T44=0,"",'12か月 (入力用)'!T44)</f>
        <v/>
      </c>
      <c r="Q44" s="210"/>
      <c r="R44" s="209" t="str">
        <f>IF('12か月 (入力用)'!V44=0,"",'12か月 (入力用)'!V44)</f>
        <v/>
      </c>
      <c r="S44" s="210"/>
      <c r="T44" s="209" t="str">
        <f>IF('12か月 (入力用)'!X44=0,"",'12か月 (入力用)'!X44)</f>
        <v/>
      </c>
      <c r="U44" s="210"/>
      <c r="V44" s="209" t="str">
        <f>IF('12か月 (入力用)'!Z44=0,"",'12か月 (入力用)'!Z44)</f>
        <v/>
      </c>
      <c r="W44" s="210"/>
      <c r="X44" s="209" t="str">
        <f>IF('12か月 (入力用)'!AB44=0,"",'12か月 (入力用)'!AB44)</f>
        <v/>
      </c>
      <c r="Y44" s="210"/>
      <c r="Z44" s="209" t="str">
        <f>IF('12か月 (入力用)'!AD44=0,"",'12か月 (入力用)'!AD44)</f>
        <v/>
      </c>
      <c r="AA44" s="210"/>
      <c r="AB44" s="209" t="str">
        <f>IF('12か月 (入力用)'!AF44=0,"",'12か月 (入力用)'!AF44)</f>
        <v/>
      </c>
      <c r="AC44" s="210"/>
      <c r="AD44" s="221" t="str">
        <f>IF(SUM(F44:AC44)=0,"",SUM(F44:AC44))</f>
        <v/>
      </c>
      <c r="AE44" s="222"/>
    </row>
    <row r="45" spans="2:31" ht="18" customHeight="1" x14ac:dyDescent="0.25">
      <c r="B45" s="268"/>
      <c r="C45" s="257"/>
      <c r="D45" s="241" t="str">
        <f>IF('12か月 (入力用)'!D45=0,"",'12か月 (入力用)'!D45)</f>
        <v/>
      </c>
      <c r="E45" s="260"/>
      <c r="F45" s="209" t="str">
        <f>IF('12か月 (入力用)'!J45=0,"",'12か月 (入力用)'!J45)</f>
        <v/>
      </c>
      <c r="G45" s="210"/>
      <c r="H45" s="209" t="str">
        <f>IF('12か月 (入力用)'!L45=0,"",'12か月 (入力用)'!L45)</f>
        <v/>
      </c>
      <c r="I45" s="210"/>
      <c r="J45" s="209" t="str">
        <f>IF('12か月 (入力用)'!N45=0,"",'12か月 (入力用)'!N45)</f>
        <v/>
      </c>
      <c r="K45" s="210"/>
      <c r="L45" s="209" t="str">
        <f>IF('12か月 (入力用)'!P45=0,"",'12か月 (入力用)'!P45)</f>
        <v/>
      </c>
      <c r="M45" s="210"/>
      <c r="N45" s="209" t="str">
        <f>IF('12か月 (入力用)'!R45=0,"",'12か月 (入力用)'!R45)</f>
        <v/>
      </c>
      <c r="O45" s="210"/>
      <c r="P45" s="209" t="str">
        <f>IF('12か月 (入力用)'!T45=0,"",'12か月 (入力用)'!T45)</f>
        <v/>
      </c>
      <c r="Q45" s="210"/>
      <c r="R45" s="209" t="str">
        <f>IF('12か月 (入力用)'!V45=0,"",'12か月 (入力用)'!V45)</f>
        <v/>
      </c>
      <c r="S45" s="210"/>
      <c r="T45" s="209" t="str">
        <f>IF('12か月 (入力用)'!X45=0,"",'12か月 (入力用)'!X45)</f>
        <v/>
      </c>
      <c r="U45" s="210"/>
      <c r="V45" s="209" t="str">
        <f>IF('12か月 (入力用)'!Z45=0,"",'12か月 (入力用)'!Z45)</f>
        <v/>
      </c>
      <c r="W45" s="210"/>
      <c r="X45" s="209" t="str">
        <f>IF('12か月 (入力用)'!AB45=0,"",'12か月 (入力用)'!AB45)</f>
        <v/>
      </c>
      <c r="Y45" s="210"/>
      <c r="Z45" s="209" t="str">
        <f>IF('12か月 (入力用)'!AD45=0,"",'12か月 (入力用)'!AD45)</f>
        <v/>
      </c>
      <c r="AA45" s="210"/>
      <c r="AB45" s="209" t="str">
        <f>IF('12か月 (入力用)'!AF45=0,"",'12か月 (入力用)'!AF45)</f>
        <v/>
      </c>
      <c r="AC45" s="210"/>
      <c r="AD45" s="207" t="str">
        <f>IF(SUM(F45:AC45)=0,"",SUM(F45:AC45))</f>
        <v/>
      </c>
      <c r="AE45" s="208"/>
    </row>
    <row r="46" spans="2:31" ht="18" customHeight="1" x14ac:dyDescent="0.25">
      <c r="B46" s="268"/>
      <c r="C46" s="258"/>
      <c r="D46" s="32"/>
      <c r="E46" s="38" t="s">
        <v>37</v>
      </c>
      <c r="F46" s="217">
        <f>SUM(F44:G45)</f>
        <v>0</v>
      </c>
      <c r="G46" s="218"/>
      <c r="H46" s="217">
        <f>SUM(H44:I45)</f>
        <v>0</v>
      </c>
      <c r="I46" s="218"/>
      <c r="J46" s="217">
        <f>SUM(J44:K45)</f>
        <v>0</v>
      </c>
      <c r="K46" s="218"/>
      <c r="L46" s="217">
        <f>SUM(L44:M45)</f>
        <v>0</v>
      </c>
      <c r="M46" s="218"/>
      <c r="N46" s="217">
        <f>SUM(N44:O45)</f>
        <v>0</v>
      </c>
      <c r="O46" s="218"/>
      <c r="P46" s="217">
        <f>SUM(P44:Q45)</f>
        <v>0</v>
      </c>
      <c r="Q46" s="256"/>
      <c r="R46" s="217">
        <f>SUM(R44:S45)</f>
        <v>0</v>
      </c>
      <c r="S46" s="218"/>
      <c r="T46" s="217">
        <f>SUM(T44:U45)</f>
        <v>0</v>
      </c>
      <c r="U46" s="218"/>
      <c r="V46" s="217">
        <f>SUM(V44:W45)</f>
        <v>0</v>
      </c>
      <c r="W46" s="218"/>
      <c r="X46" s="217">
        <f>SUM(X44:Y45)</f>
        <v>0</v>
      </c>
      <c r="Y46" s="218"/>
      <c r="Z46" s="217">
        <f>SUM(Z44:AA45)</f>
        <v>0</v>
      </c>
      <c r="AA46" s="218"/>
      <c r="AB46" s="217">
        <f>SUM(AB44:AC45)</f>
        <v>0</v>
      </c>
      <c r="AC46" s="256"/>
      <c r="AD46" s="211">
        <f>SUM(F46:AC46)</f>
        <v>0</v>
      </c>
      <c r="AE46" s="212"/>
    </row>
    <row r="47" spans="2:31" ht="18" customHeight="1" x14ac:dyDescent="0.25">
      <c r="B47" s="26"/>
      <c r="C47" s="255" t="s">
        <v>21</v>
      </c>
      <c r="D47" s="255"/>
      <c r="E47" s="255"/>
      <c r="F47" s="249">
        <f>F36-F40+F43-F46</f>
        <v>0</v>
      </c>
      <c r="G47" s="250"/>
      <c r="H47" s="249">
        <f>H36-H40+H43-H46</f>
        <v>0</v>
      </c>
      <c r="I47" s="250"/>
      <c r="J47" s="249">
        <f>J36-J40+J43-J46</f>
        <v>0</v>
      </c>
      <c r="K47" s="250"/>
      <c r="L47" s="249">
        <f>L36-L40+L43-L46</f>
        <v>0</v>
      </c>
      <c r="M47" s="250"/>
      <c r="N47" s="249">
        <f>N36-N40+N43-N46</f>
        <v>0</v>
      </c>
      <c r="O47" s="250"/>
      <c r="P47" s="249">
        <f>P36-P40+P43-P46</f>
        <v>0</v>
      </c>
      <c r="Q47" s="250"/>
      <c r="R47" s="249">
        <f>R36-R40+R43-R46</f>
        <v>0</v>
      </c>
      <c r="S47" s="250"/>
      <c r="T47" s="249">
        <f>T36-T40+T43-T46</f>
        <v>0</v>
      </c>
      <c r="U47" s="250"/>
      <c r="V47" s="249">
        <f>V36-V40+V43-V46</f>
        <v>0</v>
      </c>
      <c r="W47" s="250"/>
      <c r="X47" s="249">
        <f>X36-X40+X43-X46</f>
        <v>0</v>
      </c>
      <c r="Y47" s="250"/>
      <c r="Z47" s="249">
        <f>Z36-Z40+Z43-Z46</f>
        <v>0</v>
      </c>
      <c r="AA47" s="250"/>
      <c r="AB47" s="249">
        <f>AB36-AB40+AB43-AB46</f>
        <v>0</v>
      </c>
      <c r="AC47" s="250"/>
      <c r="AD47" s="247">
        <f>SUM(F47:AC47)</f>
        <v>0</v>
      </c>
      <c r="AE47" s="248"/>
    </row>
    <row r="48" spans="2:31" ht="18" customHeight="1" thickBot="1" x14ac:dyDescent="0.3">
      <c r="B48" s="200" t="s">
        <v>20</v>
      </c>
      <c r="C48" s="200"/>
      <c r="D48" s="200"/>
      <c r="E48" s="62"/>
      <c r="F48" s="205">
        <f>F32+F47</f>
        <v>0</v>
      </c>
      <c r="G48" s="206"/>
      <c r="H48" s="205">
        <f>H32+H47</f>
        <v>0</v>
      </c>
      <c r="I48" s="206"/>
      <c r="J48" s="205">
        <f>J32+J47</f>
        <v>0</v>
      </c>
      <c r="K48" s="206"/>
      <c r="L48" s="205">
        <f>L32+L47</f>
        <v>0</v>
      </c>
      <c r="M48" s="206"/>
      <c r="N48" s="205">
        <f>N32+N47</f>
        <v>0</v>
      </c>
      <c r="O48" s="206"/>
      <c r="P48" s="205">
        <f>P32+P47</f>
        <v>0</v>
      </c>
      <c r="Q48" s="251"/>
      <c r="R48" s="205">
        <f>R32+R47</f>
        <v>0</v>
      </c>
      <c r="S48" s="206"/>
      <c r="T48" s="205">
        <f>T32+T47</f>
        <v>0</v>
      </c>
      <c r="U48" s="206"/>
      <c r="V48" s="205">
        <f>V32+V47</f>
        <v>0</v>
      </c>
      <c r="W48" s="206"/>
      <c r="X48" s="205">
        <f>X32+X47</f>
        <v>0</v>
      </c>
      <c r="Y48" s="206"/>
      <c r="Z48" s="205">
        <f>Z32+Z47</f>
        <v>0</v>
      </c>
      <c r="AA48" s="206"/>
      <c r="AB48" s="205">
        <f>AB32+AB47</f>
        <v>0</v>
      </c>
      <c r="AC48" s="251"/>
      <c r="AD48" s="203">
        <f>SUM(F48:AC48)</f>
        <v>0</v>
      </c>
      <c r="AE48" s="204"/>
    </row>
    <row r="49" spans="2:31" ht="18" customHeight="1" thickBot="1" x14ac:dyDescent="0.3">
      <c r="B49" s="74" t="s">
        <v>22</v>
      </c>
      <c r="C49" s="75"/>
      <c r="D49" s="75"/>
      <c r="E49" s="75"/>
      <c r="F49" s="235">
        <f>F10+F48</f>
        <v>0</v>
      </c>
      <c r="G49" s="236"/>
      <c r="H49" s="235">
        <f>H10+H48</f>
        <v>0</v>
      </c>
      <c r="I49" s="236"/>
      <c r="J49" s="235">
        <f>J10+J48</f>
        <v>0</v>
      </c>
      <c r="K49" s="236"/>
      <c r="L49" s="235">
        <f>L10+L48</f>
        <v>0</v>
      </c>
      <c r="M49" s="236"/>
      <c r="N49" s="235">
        <f>N10+N48</f>
        <v>0</v>
      </c>
      <c r="O49" s="236"/>
      <c r="P49" s="235">
        <f>P10+P48</f>
        <v>0</v>
      </c>
      <c r="Q49" s="252"/>
      <c r="R49" s="235">
        <f>R10+R48</f>
        <v>0</v>
      </c>
      <c r="S49" s="236"/>
      <c r="T49" s="235">
        <f>T10+T48</f>
        <v>0</v>
      </c>
      <c r="U49" s="236"/>
      <c r="V49" s="235">
        <f>V10+V48</f>
        <v>0</v>
      </c>
      <c r="W49" s="236"/>
      <c r="X49" s="235">
        <f>X10+X48</f>
        <v>0</v>
      </c>
      <c r="Y49" s="236"/>
      <c r="Z49" s="235">
        <f>Z10+Z48</f>
        <v>0</v>
      </c>
      <c r="AA49" s="236"/>
      <c r="AB49" s="235">
        <f>AB10+AB48</f>
        <v>0</v>
      </c>
      <c r="AC49" s="252"/>
      <c r="AD49" s="253"/>
      <c r="AE49" s="254"/>
    </row>
  </sheetData>
  <mergeCells count="612">
    <mergeCell ref="AB6:AC6"/>
    <mergeCell ref="AD6:AE6"/>
    <mergeCell ref="J6:K6"/>
    <mergeCell ref="L6:M6"/>
    <mergeCell ref="N6:O6"/>
    <mergeCell ref="P6:Q6"/>
    <mergeCell ref="R6:S6"/>
    <mergeCell ref="T6:U6"/>
    <mergeCell ref="N7:O7"/>
    <mergeCell ref="P7:Q7"/>
    <mergeCell ref="AD7:AE7"/>
    <mergeCell ref="AB7:AC7"/>
    <mergeCell ref="B7:E7"/>
    <mergeCell ref="V6:W6"/>
    <mergeCell ref="X6:Y6"/>
    <mergeCell ref="Z6:AA6"/>
    <mergeCell ref="B6:E6"/>
    <mergeCell ref="F6:G6"/>
    <mergeCell ref="H6:I6"/>
    <mergeCell ref="B8:E8"/>
    <mergeCell ref="F8:G8"/>
    <mergeCell ref="H8:I8"/>
    <mergeCell ref="R7:S7"/>
    <mergeCell ref="T7:U7"/>
    <mergeCell ref="V7:W7"/>
    <mergeCell ref="X7:Y7"/>
    <mergeCell ref="Z7:AA7"/>
    <mergeCell ref="Z8:AA8"/>
    <mergeCell ref="AB8:AC8"/>
    <mergeCell ref="AD8:AE8"/>
    <mergeCell ref="J8:K8"/>
    <mergeCell ref="L8:M8"/>
    <mergeCell ref="N8:O8"/>
    <mergeCell ref="P8:Q8"/>
    <mergeCell ref="R8:S8"/>
    <mergeCell ref="T8:U8"/>
    <mergeCell ref="F9:G9"/>
    <mergeCell ref="H9:I9"/>
    <mergeCell ref="J9:K9"/>
    <mergeCell ref="L9:M9"/>
    <mergeCell ref="V8:W8"/>
    <mergeCell ref="X8:Y8"/>
    <mergeCell ref="B10:E10"/>
    <mergeCell ref="Z9:AA9"/>
    <mergeCell ref="AB9:AC9"/>
    <mergeCell ref="AD9:AE9"/>
    <mergeCell ref="N9:O9"/>
    <mergeCell ref="P9:Q9"/>
    <mergeCell ref="R9:S9"/>
    <mergeCell ref="T9:U9"/>
    <mergeCell ref="V9:W9"/>
    <mergeCell ref="X9:Y9"/>
    <mergeCell ref="F10:G10"/>
    <mergeCell ref="H10:I10"/>
    <mergeCell ref="J10:K10"/>
    <mergeCell ref="L10:M10"/>
    <mergeCell ref="N10:O10"/>
    <mergeCell ref="P10:Q10"/>
    <mergeCell ref="B11:B31"/>
    <mergeCell ref="C11:C16"/>
    <mergeCell ref="D11:E11"/>
    <mergeCell ref="D12:E12"/>
    <mergeCell ref="D13:E13"/>
    <mergeCell ref="AD10:AE10"/>
    <mergeCell ref="R10:S10"/>
    <mergeCell ref="T10:U10"/>
    <mergeCell ref="V10:W10"/>
    <mergeCell ref="X10:Y10"/>
    <mergeCell ref="V11:W11"/>
    <mergeCell ref="X11:Y11"/>
    <mergeCell ref="Z11:AA11"/>
    <mergeCell ref="AB11:AC11"/>
    <mergeCell ref="F11:G11"/>
    <mergeCell ref="H11:I11"/>
    <mergeCell ref="J11:K11"/>
    <mergeCell ref="L11:M11"/>
    <mergeCell ref="N11:O11"/>
    <mergeCell ref="P11:Q11"/>
    <mergeCell ref="V12:W12"/>
    <mergeCell ref="X12:Y12"/>
    <mergeCell ref="Z12:AA12"/>
    <mergeCell ref="AB12:AC12"/>
    <mergeCell ref="F12:G12"/>
    <mergeCell ref="H12:I12"/>
    <mergeCell ref="J12:K12"/>
    <mergeCell ref="L12:M12"/>
    <mergeCell ref="N12:O12"/>
    <mergeCell ref="P12:Q12"/>
    <mergeCell ref="Z13:AA13"/>
    <mergeCell ref="AB13:AC13"/>
    <mergeCell ref="F13:G13"/>
    <mergeCell ref="H13:I13"/>
    <mergeCell ref="J13:K13"/>
    <mergeCell ref="L13:M13"/>
    <mergeCell ref="N13:O13"/>
    <mergeCell ref="P13:Q13"/>
    <mergeCell ref="D15:E15"/>
    <mergeCell ref="F15:G15"/>
    <mergeCell ref="H15:I15"/>
    <mergeCell ref="Z14:AA14"/>
    <mergeCell ref="AB14:AC14"/>
    <mergeCell ref="N14:O14"/>
    <mergeCell ref="P14:Q14"/>
    <mergeCell ref="R14:S14"/>
    <mergeCell ref="T14:U14"/>
    <mergeCell ref="V15:W15"/>
    <mergeCell ref="X15:Y15"/>
    <mergeCell ref="Z15:AA15"/>
    <mergeCell ref="AB15:AC15"/>
    <mergeCell ref="D14:E14"/>
    <mergeCell ref="F14:G14"/>
    <mergeCell ref="H14:I14"/>
    <mergeCell ref="J14:K14"/>
    <mergeCell ref="L14:M14"/>
    <mergeCell ref="AD15:AE15"/>
    <mergeCell ref="J15:K15"/>
    <mergeCell ref="L15:M15"/>
    <mergeCell ref="N15:O15"/>
    <mergeCell ref="P15:Q15"/>
    <mergeCell ref="R15:S15"/>
    <mergeCell ref="Z16:AA16"/>
    <mergeCell ref="AB16:AC16"/>
    <mergeCell ref="F16:G16"/>
    <mergeCell ref="H16:I16"/>
    <mergeCell ref="J16:K16"/>
    <mergeCell ref="L16:M16"/>
    <mergeCell ref="N16:O16"/>
    <mergeCell ref="P16:Q16"/>
    <mergeCell ref="T15:U15"/>
    <mergeCell ref="C17:E17"/>
    <mergeCell ref="F17:G17"/>
    <mergeCell ref="H17:I17"/>
    <mergeCell ref="J17:K17"/>
    <mergeCell ref="L17:M17"/>
    <mergeCell ref="AD16:AE16"/>
    <mergeCell ref="R16:S16"/>
    <mergeCell ref="T16:U16"/>
    <mergeCell ref="V16:W16"/>
    <mergeCell ref="X16:Y16"/>
    <mergeCell ref="AD17:AE17"/>
    <mergeCell ref="Z17:AA17"/>
    <mergeCell ref="AB17:AC17"/>
    <mergeCell ref="N17:O17"/>
    <mergeCell ref="P17:Q17"/>
    <mergeCell ref="R17:S17"/>
    <mergeCell ref="T17:U17"/>
    <mergeCell ref="F22:G22"/>
    <mergeCell ref="H22:I22"/>
    <mergeCell ref="J22:K22"/>
    <mergeCell ref="L22:M22"/>
    <mergeCell ref="N22:O22"/>
    <mergeCell ref="P22:Q22"/>
    <mergeCell ref="V18:W18"/>
    <mergeCell ref="X18:Y18"/>
    <mergeCell ref="Z18:AA18"/>
    <mergeCell ref="N18:O18"/>
    <mergeCell ref="P18:Q18"/>
    <mergeCell ref="F19:G19"/>
    <mergeCell ref="H19:I19"/>
    <mergeCell ref="J19:K19"/>
    <mergeCell ref="L19:M19"/>
    <mergeCell ref="N19:O19"/>
    <mergeCell ref="P19:Q19"/>
    <mergeCell ref="F20:G20"/>
    <mergeCell ref="H20:I20"/>
    <mergeCell ref="J20:K20"/>
    <mergeCell ref="L20:M20"/>
    <mergeCell ref="N20:O20"/>
    <mergeCell ref="P20:Q20"/>
    <mergeCell ref="V21:W21"/>
    <mergeCell ref="F21:G21"/>
    <mergeCell ref="H21:I21"/>
    <mergeCell ref="J21:K21"/>
    <mergeCell ref="L21:M21"/>
    <mergeCell ref="N21:O21"/>
    <mergeCell ref="P21:Q21"/>
    <mergeCell ref="V20:W20"/>
    <mergeCell ref="X20:Y20"/>
    <mergeCell ref="Z20:AA20"/>
    <mergeCell ref="F24:G24"/>
    <mergeCell ref="H24:I24"/>
    <mergeCell ref="J24:K24"/>
    <mergeCell ref="L24:M24"/>
    <mergeCell ref="N24:O24"/>
    <mergeCell ref="P24:Q24"/>
    <mergeCell ref="V23:W23"/>
    <mergeCell ref="X23:Y23"/>
    <mergeCell ref="Z23:AA23"/>
    <mergeCell ref="F23:G23"/>
    <mergeCell ref="H23:I23"/>
    <mergeCell ref="J23:K23"/>
    <mergeCell ref="L23:M23"/>
    <mergeCell ref="N23:O23"/>
    <mergeCell ref="P23:Q23"/>
    <mergeCell ref="F26:G26"/>
    <mergeCell ref="H26:I26"/>
    <mergeCell ref="J26:K26"/>
    <mergeCell ref="L26:M26"/>
    <mergeCell ref="N26:O26"/>
    <mergeCell ref="P26:Q26"/>
    <mergeCell ref="V25:W25"/>
    <mergeCell ref="X25:Y25"/>
    <mergeCell ref="Z25:AA25"/>
    <mergeCell ref="F25:G25"/>
    <mergeCell ref="H25:I25"/>
    <mergeCell ref="J25:K25"/>
    <mergeCell ref="L25:M25"/>
    <mergeCell ref="N25:O25"/>
    <mergeCell ref="P25:Q25"/>
    <mergeCell ref="V27:W27"/>
    <mergeCell ref="X27:Y27"/>
    <mergeCell ref="Z27:AA27"/>
    <mergeCell ref="AB27:AC27"/>
    <mergeCell ref="F27:G27"/>
    <mergeCell ref="H27:I27"/>
    <mergeCell ref="J27:K27"/>
    <mergeCell ref="L27:M27"/>
    <mergeCell ref="N27:O27"/>
    <mergeCell ref="P27:Q27"/>
    <mergeCell ref="Z29:AA29"/>
    <mergeCell ref="AB29:AC29"/>
    <mergeCell ref="F29:G29"/>
    <mergeCell ref="H29:I29"/>
    <mergeCell ref="J29:K29"/>
    <mergeCell ref="L29:M29"/>
    <mergeCell ref="N29:O29"/>
    <mergeCell ref="P29:Q29"/>
    <mergeCell ref="Z28:AA28"/>
    <mergeCell ref="AB28:AC28"/>
    <mergeCell ref="F28:G28"/>
    <mergeCell ref="H28:I28"/>
    <mergeCell ref="J28:K28"/>
    <mergeCell ref="L28:M28"/>
    <mergeCell ref="N28:O28"/>
    <mergeCell ref="P28:Q28"/>
    <mergeCell ref="Z30:AA30"/>
    <mergeCell ref="AB30:AC30"/>
    <mergeCell ref="F30:G30"/>
    <mergeCell ref="H30:I30"/>
    <mergeCell ref="J30:K30"/>
    <mergeCell ref="L30:M30"/>
    <mergeCell ref="N30:O30"/>
    <mergeCell ref="P30:Q30"/>
    <mergeCell ref="C31:E31"/>
    <mergeCell ref="F31:G31"/>
    <mergeCell ref="H31:I31"/>
    <mergeCell ref="J31:K31"/>
    <mergeCell ref="L31:M31"/>
    <mergeCell ref="C18:C30"/>
    <mergeCell ref="D18:D21"/>
    <mergeCell ref="D22:D25"/>
    <mergeCell ref="D26:D30"/>
    <mergeCell ref="F18:G18"/>
    <mergeCell ref="H18:I18"/>
    <mergeCell ref="J18:K18"/>
    <mergeCell ref="L18:M18"/>
    <mergeCell ref="AB19:AC19"/>
    <mergeCell ref="V29:W29"/>
    <mergeCell ref="X29:Y29"/>
    <mergeCell ref="AD30:AE30"/>
    <mergeCell ref="R30:S30"/>
    <mergeCell ref="T30:U30"/>
    <mergeCell ref="V30:W30"/>
    <mergeCell ref="X30:Y30"/>
    <mergeCell ref="T32:U32"/>
    <mergeCell ref="C32:E32"/>
    <mergeCell ref="F32:G32"/>
    <mergeCell ref="H32:I32"/>
    <mergeCell ref="Z31:AA31"/>
    <mergeCell ref="AB31:AC31"/>
    <mergeCell ref="N31:O31"/>
    <mergeCell ref="P31:Q31"/>
    <mergeCell ref="R31:S31"/>
    <mergeCell ref="T31:U31"/>
    <mergeCell ref="V32:W32"/>
    <mergeCell ref="X32:Y32"/>
    <mergeCell ref="Z32:AA32"/>
    <mergeCell ref="AB32:AC32"/>
    <mergeCell ref="AD32:AE32"/>
    <mergeCell ref="J32:K32"/>
    <mergeCell ref="L32:M32"/>
    <mergeCell ref="N32:O32"/>
    <mergeCell ref="P32:Q32"/>
    <mergeCell ref="R32:S32"/>
    <mergeCell ref="B33:B46"/>
    <mergeCell ref="C33:C36"/>
    <mergeCell ref="D33:E33"/>
    <mergeCell ref="F33:G33"/>
    <mergeCell ref="H33:I33"/>
    <mergeCell ref="F34:G34"/>
    <mergeCell ref="H34:I34"/>
    <mergeCell ref="F35:G35"/>
    <mergeCell ref="H35:I35"/>
    <mergeCell ref="H36:I36"/>
    <mergeCell ref="L35:M35"/>
    <mergeCell ref="N35:O35"/>
    <mergeCell ref="P35:Q35"/>
    <mergeCell ref="R37:S37"/>
    <mergeCell ref="J40:K40"/>
    <mergeCell ref="L40:M40"/>
    <mergeCell ref="C41:C43"/>
    <mergeCell ref="D41:E41"/>
    <mergeCell ref="D42:E42"/>
    <mergeCell ref="F41:G41"/>
    <mergeCell ref="H41:I41"/>
    <mergeCell ref="J41:K41"/>
    <mergeCell ref="L41:M41"/>
    <mergeCell ref="D35:E35"/>
    <mergeCell ref="V34:W34"/>
    <mergeCell ref="X34:Y34"/>
    <mergeCell ref="Z34:AA34"/>
    <mergeCell ref="AB34:AC34"/>
    <mergeCell ref="AD34:AE34"/>
    <mergeCell ref="J34:K34"/>
    <mergeCell ref="L34:M34"/>
    <mergeCell ref="N34:O34"/>
    <mergeCell ref="P34:Q34"/>
    <mergeCell ref="V35:W35"/>
    <mergeCell ref="X35:Y35"/>
    <mergeCell ref="Z35:AA35"/>
    <mergeCell ref="AB35:AC35"/>
    <mergeCell ref="AD35:AE35"/>
    <mergeCell ref="J35:K35"/>
    <mergeCell ref="Z37:AA37"/>
    <mergeCell ref="AB37:AC37"/>
    <mergeCell ref="AD37:AE37"/>
    <mergeCell ref="N37:O37"/>
    <mergeCell ref="P37:Q37"/>
    <mergeCell ref="AB33:AC33"/>
    <mergeCell ref="AD33:AE33"/>
    <mergeCell ref="J33:K33"/>
    <mergeCell ref="L33:M33"/>
    <mergeCell ref="N33:O33"/>
    <mergeCell ref="P33:Q33"/>
    <mergeCell ref="R33:S33"/>
    <mergeCell ref="T33:U33"/>
    <mergeCell ref="P36:Q36"/>
    <mergeCell ref="R36:S36"/>
    <mergeCell ref="T36:U36"/>
    <mergeCell ref="T37:U37"/>
    <mergeCell ref="V37:W37"/>
    <mergeCell ref="X37:Y37"/>
    <mergeCell ref="C37:C40"/>
    <mergeCell ref="D37:E37"/>
    <mergeCell ref="F37:G37"/>
    <mergeCell ref="H37:I37"/>
    <mergeCell ref="J37:K37"/>
    <mergeCell ref="L37:M37"/>
    <mergeCell ref="J38:K38"/>
    <mergeCell ref="L38:M38"/>
    <mergeCell ref="J39:K39"/>
    <mergeCell ref="L39:M39"/>
    <mergeCell ref="H38:I38"/>
    <mergeCell ref="D38:E38"/>
    <mergeCell ref="F38:G38"/>
    <mergeCell ref="F40:G40"/>
    <mergeCell ref="H40:I40"/>
    <mergeCell ref="D39:E39"/>
    <mergeCell ref="F39:G39"/>
    <mergeCell ref="H39:I39"/>
    <mergeCell ref="Z38:AA38"/>
    <mergeCell ref="AB38:AC38"/>
    <mergeCell ref="AD38:AE38"/>
    <mergeCell ref="N38:O38"/>
    <mergeCell ref="P38:Q38"/>
    <mergeCell ref="R38:S38"/>
    <mergeCell ref="T38:U38"/>
    <mergeCell ref="Z39:AA39"/>
    <mergeCell ref="AB39:AC39"/>
    <mergeCell ref="AD39:AE39"/>
    <mergeCell ref="N39:O39"/>
    <mergeCell ref="P39:Q39"/>
    <mergeCell ref="R39:S39"/>
    <mergeCell ref="T39:U39"/>
    <mergeCell ref="V39:W39"/>
    <mergeCell ref="V38:W38"/>
    <mergeCell ref="X38:Y38"/>
    <mergeCell ref="X39:Y39"/>
    <mergeCell ref="Z40:AA40"/>
    <mergeCell ref="AB40:AC40"/>
    <mergeCell ref="AD40:AE40"/>
    <mergeCell ref="N40:O40"/>
    <mergeCell ref="P40:Q40"/>
    <mergeCell ref="R40:S40"/>
    <mergeCell ref="T40:U40"/>
    <mergeCell ref="V41:W41"/>
    <mergeCell ref="X41:Y41"/>
    <mergeCell ref="Z41:AA41"/>
    <mergeCell ref="AB41:AC41"/>
    <mergeCell ref="N41:O41"/>
    <mergeCell ref="P41:Q41"/>
    <mergeCell ref="AD41:AE41"/>
    <mergeCell ref="R41:S41"/>
    <mergeCell ref="T41:U41"/>
    <mergeCell ref="V40:W40"/>
    <mergeCell ref="X40:Y40"/>
    <mergeCell ref="Z43:AA43"/>
    <mergeCell ref="AB43:AC43"/>
    <mergeCell ref="F43:G43"/>
    <mergeCell ref="H43:I43"/>
    <mergeCell ref="J43:K43"/>
    <mergeCell ref="L43:M43"/>
    <mergeCell ref="N43:O43"/>
    <mergeCell ref="P43:Q43"/>
    <mergeCell ref="V42:W42"/>
    <mergeCell ref="X42:Y42"/>
    <mergeCell ref="Z42:AA42"/>
    <mergeCell ref="AB42:AC42"/>
    <mergeCell ref="F42:G42"/>
    <mergeCell ref="H42:I42"/>
    <mergeCell ref="J42:K42"/>
    <mergeCell ref="L42:M42"/>
    <mergeCell ref="N42:O42"/>
    <mergeCell ref="P42:Q42"/>
    <mergeCell ref="C44:C46"/>
    <mergeCell ref="D44:E44"/>
    <mergeCell ref="F44:G44"/>
    <mergeCell ref="H44:I44"/>
    <mergeCell ref="F45:G45"/>
    <mergeCell ref="H45:I45"/>
    <mergeCell ref="V44:W44"/>
    <mergeCell ref="X44:Y44"/>
    <mergeCell ref="V43:W43"/>
    <mergeCell ref="X43:Y43"/>
    <mergeCell ref="H46:I46"/>
    <mergeCell ref="D45:E45"/>
    <mergeCell ref="Z44:AA44"/>
    <mergeCell ref="AB44:AC44"/>
    <mergeCell ref="AD44:AE44"/>
    <mergeCell ref="J44:K44"/>
    <mergeCell ref="L44:M44"/>
    <mergeCell ref="N44:O44"/>
    <mergeCell ref="P44:Q44"/>
    <mergeCell ref="R44:S44"/>
    <mergeCell ref="Z45:AA45"/>
    <mergeCell ref="AB45:AC45"/>
    <mergeCell ref="AD45:AE45"/>
    <mergeCell ref="J45:K45"/>
    <mergeCell ref="L45:M45"/>
    <mergeCell ref="N45:O45"/>
    <mergeCell ref="P45:Q45"/>
    <mergeCell ref="R45:S45"/>
    <mergeCell ref="T45:U45"/>
    <mergeCell ref="T44:U44"/>
    <mergeCell ref="V45:W45"/>
    <mergeCell ref="X45:Y45"/>
    <mergeCell ref="Z46:AA46"/>
    <mergeCell ref="AB46:AC46"/>
    <mergeCell ref="AD46:AE46"/>
    <mergeCell ref="J46:K46"/>
    <mergeCell ref="L46:M46"/>
    <mergeCell ref="N46:O46"/>
    <mergeCell ref="P46:Q46"/>
    <mergeCell ref="R46:S46"/>
    <mergeCell ref="T46:U46"/>
    <mergeCell ref="V46:W46"/>
    <mergeCell ref="X46:Y46"/>
    <mergeCell ref="Z47:AA47"/>
    <mergeCell ref="AB47:AC47"/>
    <mergeCell ref="F47:G47"/>
    <mergeCell ref="H47:I47"/>
    <mergeCell ref="J47:K47"/>
    <mergeCell ref="L47:M47"/>
    <mergeCell ref="N47:O47"/>
    <mergeCell ref="P47:Q47"/>
    <mergeCell ref="B48:E48"/>
    <mergeCell ref="F48:G48"/>
    <mergeCell ref="H48:I48"/>
    <mergeCell ref="J48:K48"/>
    <mergeCell ref="L48:M48"/>
    <mergeCell ref="C47:E47"/>
    <mergeCell ref="AD47:AE47"/>
    <mergeCell ref="R47:S47"/>
    <mergeCell ref="T47:U47"/>
    <mergeCell ref="V47:W47"/>
    <mergeCell ref="X47:Y47"/>
    <mergeCell ref="T49:U49"/>
    <mergeCell ref="B49:E49"/>
    <mergeCell ref="F49:G49"/>
    <mergeCell ref="H49:I49"/>
    <mergeCell ref="Z48:AA48"/>
    <mergeCell ref="AB48:AC48"/>
    <mergeCell ref="N48:O48"/>
    <mergeCell ref="P48:Q48"/>
    <mergeCell ref="R48:S48"/>
    <mergeCell ref="T48:U48"/>
    <mergeCell ref="V49:W49"/>
    <mergeCell ref="X49:Y49"/>
    <mergeCell ref="Z49:AA49"/>
    <mergeCell ref="AB49:AC49"/>
    <mergeCell ref="AD49:AE49"/>
    <mergeCell ref="J49:K49"/>
    <mergeCell ref="L49:M49"/>
    <mergeCell ref="N49:O49"/>
    <mergeCell ref="P49:Q49"/>
    <mergeCell ref="R49:S49"/>
    <mergeCell ref="F4:G5"/>
    <mergeCell ref="F7:G7"/>
    <mergeCell ref="H7:I7"/>
    <mergeCell ref="J7:K7"/>
    <mergeCell ref="L7:M7"/>
    <mergeCell ref="B9:E9"/>
    <mergeCell ref="Z10:AA10"/>
    <mergeCell ref="AB10:AC10"/>
    <mergeCell ref="D16:E16"/>
    <mergeCell ref="V17:W17"/>
    <mergeCell ref="X17:Y17"/>
    <mergeCell ref="F46:G46"/>
    <mergeCell ref="V33:W33"/>
    <mergeCell ref="X33:Y33"/>
    <mergeCell ref="R34:S34"/>
    <mergeCell ref="T34:U34"/>
    <mergeCell ref="D34:E34"/>
    <mergeCell ref="Z33:AA33"/>
    <mergeCell ref="R35:S35"/>
    <mergeCell ref="T35:U35"/>
    <mergeCell ref="V36:W36"/>
    <mergeCell ref="X36:Y36"/>
    <mergeCell ref="Z36:AA36"/>
    <mergeCell ref="AD11:AE11"/>
    <mergeCell ref="R11:S11"/>
    <mergeCell ref="T11:U11"/>
    <mergeCell ref="AD12:AE12"/>
    <mergeCell ref="R12:S12"/>
    <mergeCell ref="T12:U12"/>
    <mergeCell ref="AD14:AE14"/>
    <mergeCell ref="V14:W14"/>
    <mergeCell ref="X14:Y14"/>
    <mergeCell ref="AD13:AE13"/>
    <mergeCell ref="R13:S13"/>
    <mergeCell ref="T13:U13"/>
    <mergeCell ref="V13:W13"/>
    <mergeCell ref="X13:Y13"/>
    <mergeCell ref="AD18:AE18"/>
    <mergeCell ref="R18:S18"/>
    <mergeCell ref="T18:U18"/>
    <mergeCell ref="AD19:AE19"/>
    <mergeCell ref="R19:S19"/>
    <mergeCell ref="T19:U19"/>
    <mergeCell ref="AD20:AE20"/>
    <mergeCell ref="R20:S20"/>
    <mergeCell ref="T20:U20"/>
    <mergeCell ref="AB20:AC20"/>
    <mergeCell ref="V19:W19"/>
    <mergeCell ref="X19:Y19"/>
    <mergeCell ref="Z19:AA19"/>
    <mergeCell ref="AB18:AC18"/>
    <mergeCell ref="AD21:AE21"/>
    <mergeCell ref="R21:S21"/>
    <mergeCell ref="T21:U21"/>
    <mergeCell ref="AD22:AE22"/>
    <mergeCell ref="R22:S22"/>
    <mergeCell ref="T22:U22"/>
    <mergeCell ref="AD23:AE23"/>
    <mergeCell ref="R23:S23"/>
    <mergeCell ref="T23:U23"/>
    <mergeCell ref="AB23:AC23"/>
    <mergeCell ref="V22:W22"/>
    <mergeCell ref="X22:Y22"/>
    <mergeCell ref="Z22:AA22"/>
    <mergeCell ref="AB22:AC22"/>
    <mergeCell ref="AB21:AC21"/>
    <mergeCell ref="X21:Y21"/>
    <mergeCell ref="Z21:AA21"/>
    <mergeCell ref="F36:G36"/>
    <mergeCell ref="AD24:AE24"/>
    <mergeCell ref="R24:S24"/>
    <mergeCell ref="T24:U24"/>
    <mergeCell ref="AD25:AE25"/>
    <mergeCell ref="R25:S25"/>
    <mergeCell ref="T25:U25"/>
    <mergeCell ref="AD26:AE26"/>
    <mergeCell ref="R26:S26"/>
    <mergeCell ref="T26:U26"/>
    <mergeCell ref="V26:W26"/>
    <mergeCell ref="X26:Y26"/>
    <mergeCell ref="Z26:AA26"/>
    <mergeCell ref="AB26:AC26"/>
    <mergeCell ref="AB25:AC25"/>
    <mergeCell ref="V24:W24"/>
    <mergeCell ref="X24:Y24"/>
    <mergeCell ref="Z24:AA24"/>
    <mergeCell ref="AB24:AC24"/>
    <mergeCell ref="AB36:AC36"/>
    <mergeCell ref="AD36:AE36"/>
    <mergeCell ref="J36:K36"/>
    <mergeCell ref="L36:M36"/>
    <mergeCell ref="N36:O36"/>
    <mergeCell ref="AD48:AE48"/>
    <mergeCell ref="V48:W48"/>
    <mergeCell ref="X48:Y48"/>
    <mergeCell ref="Q2:U2"/>
    <mergeCell ref="AD42:AE42"/>
    <mergeCell ref="R42:S42"/>
    <mergeCell ref="T42:U42"/>
    <mergeCell ref="AD43:AE43"/>
    <mergeCell ref="R43:S43"/>
    <mergeCell ref="T43:U43"/>
    <mergeCell ref="AD29:AE29"/>
    <mergeCell ref="R29:S29"/>
    <mergeCell ref="T29:U29"/>
    <mergeCell ref="AD31:AE31"/>
    <mergeCell ref="V31:W31"/>
    <mergeCell ref="X31:Y31"/>
    <mergeCell ref="AD27:AE27"/>
    <mergeCell ref="R27:S27"/>
    <mergeCell ref="T27:U27"/>
    <mergeCell ref="AD28:AE28"/>
    <mergeCell ref="R28:S28"/>
    <mergeCell ref="T28:U28"/>
    <mergeCell ref="V28:W28"/>
    <mergeCell ref="X28:Y28"/>
  </mergeCells>
  <phoneticPr fontId="1"/>
  <pageMargins left="0.7" right="0.7" top="0.75" bottom="0.75" header="0.3" footer="0.3"/>
  <pageSetup paperSize="9" scale="49" orientation="landscape" r:id="rId1"/>
  <rowBreaks count="1" manualBreakCount="1">
    <brk id="49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12か月 (入力用)</vt:lpstr>
      <vt:lpstr>12か月（売上達成率反映）</vt:lpstr>
      <vt:lpstr>'12か月 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2020-03-27T05:15:32Z</dcterms:created>
  <dcterms:modified xsi:type="dcterms:W3CDTF">2023-05-11T05:14:39Z</dcterms:modified>
</cp:coreProperties>
</file>